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Расширение ПНН на скв.200 Аш\Прил. №3_Техническое задание_СМР Расш. ПНН на скв.200 Аш_2025\"/>
    </mc:Choice>
  </mc:AlternateContent>
  <xr:revisionPtr revIDLastSave="0" documentId="13_ncr:1_{AB6679B4-FE0E-49F2-B820-31D0610F76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Расширение ПНН на скв 200" sheetId="1" r:id="rId1"/>
  </sheets>
  <definedNames>
    <definedName name="_xlnm.Print_Titles" localSheetId="0">'Смета Расширение ПНН на скв 200'!$10:$10</definedName>
    <definedName name="_xlnm.Print_Area" localSheetId="0">'Смета Расширение ПНН на скв 200'!$A$1:$F$348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2" i="1" l="1"/>
  <c r="A341" i="1"/>
  <c r="A340" i="1"/>
  <c r="A338" i="1"/>
  <c r="A337" i="1"/>
  <c r="A336" i="1"/>
  <c r="A335" i="1"/>
  <c r="A334" i="1"/>
  <c r="A333" i="1"/>
  <c r="A332" i="1"/>
  <c r="A331" i="1"/>
  <c r="A330" i="1"/>
  <c r="A329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1" i="1"/>
  <c r="A270" i="1"/>
  <c r="A269" i="1"/>
  <c r="A268" i="1"/>
  <c r="A267" i="1"/>
  <c r="A266" i="1"/>
  <c r="A265" i="1"/>
  <c r="A264" i="1"/>
  <c r="A263" i="1"/>
  <c r="A262" i="1"/>
  <c r="A259" i="1"/>
  <c r="A258" i="1"/>
  <c r="A257" i="1"/>
  <c r="A256" i="1"/>
  <c r="A255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8" i="1"/>
  <c r="A237" i="1"/>
  <c r="A236" i="1"/>
  <c r="A235" i="1"/>
  <c r="A234" i="1"/>
  <c r="A233" i="1"/>
  <c r="A232" i="1"/>
  <c r="A231" i="1"/>
  <c r="A230" i="1"/>
  <c r="A229" i="1"/>
  <c r="A226" i="1"/>
  <c r="A225" i="1"/>
  <c r="A224" i="1"/>
  <c r="A223" i="1"/>
  <c r="A222" i="1"/>
  <c r="A221" i="1"/>
  <c r="A220" i="1"/>
  <c r="A219" i="1"/>
  <c r="A218" i="1"/>
  <c r="A216" i="1"/>
  <c r="A215" i="1"/>
  <c r="A214" i="1"/>
  <c r="A213" i="1"/>
  <c r="A212" i="1"/>
  <c r="A211" i="1"/>
  <c r="A210" i="1"/>
  <c r="A208" i="1"/>
  <c r="A207" i="1"/>
  <c r="A206" i="1"/>
  <c r="A205" i="1"/>
  <c r="A204" i="1"/>
  <c r="A203" i="1"/>
  <c r="A202" i="1"/>
  <c r="A201" i="1"/>
  <c r="A200" i="1"/>
  <c r="A199" i="1"/>
  <c r="A197" i="1"/>
  <c r="A196" i="1"/>
  <c r="A195" i="1"/>
  <c r="A194" i="1"/>
  <c r="A193" i="1"/>
  <c r="A192" i="1"/>
  <c r="A191" i="1"/>
  <c r="A189" i="1"/>
  <c r="A188" i="1"/>
  <c r="A187" i="1"/>
  <c r="A186" i="1"/>
  <c r="A185" i="1"/>
  <c r="A184" i="1"/>
  <c r="A183" i="1"/>
  <c r="A182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8" i="1"/>
  <c r="A157" i="1"/>
  <c r="A156" i="1"/>
  <c r="A155" i="1"/>
  <c r="A154" i="1"/>
  <c r="A153" i="1"/>
  <c r="A152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8" i="1"/>
  <c r="A107" i="1"/>
  <c r="A106" i="1"/>
  <c r="A105" i="1"/>
  <c r="A104" i="1"/>
  <c r="A103" i="1"/>
  <c r="A101" i="1"/>
  <c r="A100" i="1"/>
  <c r="A99" i="1"/>
  <c r="A98" i="1"/>
  <c r="A97" i="1"/>
  <c r="A96" i="1"/>
  <c r="A94" i="1"/>
  <c r="A93" i="1"/>
  <c r="A92" i="1"/>
  <c r="A91" i="1"/>
  <c r="A90" i="1"/>
  <c r="A89" i="1"/>
  <c r="A88" i="1"/>
  <c r="A87" i="1"/>
  <c r="A85" i="1"/>
  <c r="A84" i="1"/>
  <c r="A83" i="1"/>
  <c r="A81" i="1"/>
  <c r="A80" i="1"/>
  <c r="A78" i="1"/>
  <c r="A77" i="1"/>
  <c r="A76" i="1"/>
  <c r="A75" i="1"/>
  <c r="A74" i="1"/>
  <c r="A73" i="1"/>
  <c r="A72" i="1"/>
  <c r="A71" i="1"/>
  <c r="A69" i="1"/>
  <c r="A68" i="1"/>
  <c r="A67" i="1"/>
  <c r="A66" i="1"/>
  <c r="A65" i="1"/>
  <c r="A64" i="1"/>
  <c r="A63" i="1"/>
  <c r="A62" i="1"/>
  <c r="A61" i="1"/>
  <c r="A60" i="1"/>
  <c r="A59" i="1"/>
  <c r="A57" i="1"/>
  <c r="A56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0" i="1"/>
  <c r="A39" i="1"/>
  <c r="A38" i="1"/>
  <c r="A36" i="1"/>
  <c r="A35" i="1"/>
  <c r="A34" i="1"/>
  <c r="A33" i="1"/>
  <c r="A32" i="1"/>
  <c r="A31" i="1"/>
  <c r="A30" i="1"/>
  <c r="A28" i="1"/>
  <c r="A27" i="1"/>
  <c r="A26" i="1"/>
  <c r="A25" i="1"/>
  <c r="A24" i="1"/>
  <c r="A23" i="1"/>
  <c r="A22" i="1"/>
  <c r="A21" i="1"/>
  <c r="A20" i="1"/>
  <c r="A19" i="1"/>
  <c r="A17" i="1"/>
  <c r="A16" i="1"/>
  <c r="A14" i="1"/>
  <c r="A13" i="1"/>
</calcChain>
</file>

<file path=xl/sharedStrings.xml><?xml version="1.0" encoding="utf-8"?>
<sst xmlns="http://schemas.openxmlformats.org/spreadsheetml/2006/main" count="1280" uniqueCount="415">
  <si>
    <t>Ведомость объёмов работ</t>
  </si>
  <si>
    <t>№ п/п</t>
  </si>
  <si>
    <t>Наименование работ</t>
  </si>
  <si>
    <t>Ед.
изм.</t>
  </si>
  <si>
    <t>Кол-во</t>
  </si>
  <si>
    <t>Формула расчёта, расчёт объёмов работ и расхода материалов</t>
  </si>
  <si>
    <t>Раздел 1. Строительно-монтажные работы</t>
  </si>
  <si>
    <t>Перенос склада</t>
  </si>
  <si>
    <t>Погрузка при автомобильных перевозках металлических конструкций массой до 1 т</t>
  </si>
  <si>
    <t>1 т груза</t>
  </si>
  <si>
    <t xml:space="preserve">12,4+6,3+9,6+14,2+48,2+30,35+71,5+88,3+87,9+67,8+65,7+54,3+51,2+47,45+62,6+75,1 </t>
  </si>
  <si>
    <t xml:space="preserve">1 </t>
  </si>
  <si>
    <t>Разгрузка при автомобильных перевозках металлических конструкций массой до 1 т</t>
  </si>
  <si>
    <t>Планировка территории</t>
  </si>
  <si>
    <t>Погрузка при автомобильных перевозках грунта растительного слоя (земля, перегной)</t>
  </si>
  <si>
    <t xml:space="preserve">3575*1,75 </t>
  </si>
  <si>
    <t>Перевозка грузов I класса автомобилями-самосвалами грузоподъемностью 10 т работающих вне карьера на расстояние до 10 км</t>
  </si>
  <si>
    <t>Площадка склада ПНН, монтаж плит</t>
  </si>
  <si>
    <t>Планировка участка: механизированным способом</t>
  </si>
  <si>
    <t>100 м2</t>
  </si>
  <si>
    <t xml:space="preserve">(150*100) / 100 </t>
  </si>
  <si>
    <t>Устройство подстилающих и выравнивающих слоев оснований: из песчано-гравийной смеси, дресвы</t>
  </si>
  <si>
    <t>100 м3</t>
  </si>
  <si>
    <t xml:space="preserve">(150*100*0,1) / 100 </t>
  </si>
  <si>
    <t>Смесь песчанно-гравийная</t>
  </si>
  <si>
    <t>м3</t>
  </si>
  <si>
    <t xml:space="preserve"> </t>
  </si>
  <si>
    <t>Разработка грунта с погрузкой в автомобили-самосвалы экскаваторами импортного производства с ковшом вместимостью 0,25 м3, группа грунтов: 2// разработка ПГС</t>
  </si>
  <si>
    <t>1000 м3</t>
  </si>
  <si>
    <t xml:space="preserve">1500 / 1000 </t>
  </si>
  <si>
    <t>Перевозка грузов I класса автомобилями-самосвалами грузоподъемностью 10 т работающих вне карьера на расстояние до 1 км// Доставка ПГС</t>
  </si>
  <si>
    <t xml:space="preserve">1500*1,65 </t>
  </si>
  <si>
    <t>Устройство дорожных покрытий из сборных прямоугольных железобетонных плит площадью свыше 10,5 м2</t>
  </si>
  <si>
    <t xml:space="preserve">(6*2*0,14*200) / 100 </t>
  </si>
  <si>
    <t>Плиты дорожные: ПДH,  /бетон В25 (М350), объем 1,68 м3, расход ар-ры 112,52 кг/ (серия 3.503.1-91 вып.1)</t>
  </si>
  <si>
    <t>шт</t>
  </si>
  <si>
    <t>Погрузка при автомобильных перевозках изделий из сборного железобетона, бетона, керамзитобетона массой от 3 до 6 т</t>
  </si>
  <si>
    <t xml:space="preserve">4,2*200 </t>
  </si>
  <si>
    <t>Перевозка бетонных, железобетонных изделий, стеновых и перегородных материалов (плит, панелей) панелевозом на автомобильном ходу грузоподъемностью 25 т на расстояние до 1 км// длинномер 30 т</t>
  </si>
  <si>
    <t>Разгрузка при автомобильных перевозках изделий из сборного железобетона, бетона, керамзитобетона массой от 3 до 6 т</t>
  </si>
  <si>
    <t>Устройство фундамента под ангар</t>
  </si>
  <si>
    <t>Устройство ленточных фундаментов: железобетонных при ширине по верху до 1000 мм</t>
  </si>
  <si>
    <t xml:space="preserve">((0,3*0,4*39,6*4)+(0,6*0,4*(19,6-4,6)*2)) / 100 </t>
  </si>
  <si>
    <t>Смеси бетонные тяжелого бетона (БСТ), класс B15 (М200)</t>
  </si>
  <si>
    <t>Изготовление арматурных пространственных каркасов в построечных условиях, диаметром: 12 мм</t>
  </si>
  <si>
    <t>т</t>
  </si>
  <si>
    <t xml:space="preserve">0,13986+0,76884 </t>
  </si>
  <si>
    <t>Сталь арматурная рифленая свариваемая, класс А500С, диаметр 12 мм</t>
  </si>
  <si>
    <t xml:space="preserve">139,86/1000 </t>
  </si>
  <si>
    <t>Сталь арматурная рифленая свариваемая, класс А500С, диаметр 6 мм</t>
  </si>
  <si>
    <t xml:space="preserve">768,84/1000 </t>
  </si>
  <si>
    <t>Гидроизоляция боковая обмазочная битумная в 2 слоя по выровненной поверхности бутовой кладки, кирпичу, бетону</t>
  </si>
  <si>
    <t xml:space="preserve">((0,3*39,6*4*2+0,6*(19,6-4,7)*2*2)) / 100 </t>
  </si>
  <si>
    <t>Мастика битумно-полимерная гидроизоляционная кровельная холодного применения</t>
  </si>
  <si>
    <t xml:space="preserve">0,31392+0,020928 </t>
  </si>
  <si>
    <t>Раздел 2. Подготовительные работы</t>
  </si>
  <si>
    <t>Разработка грунта в отвал экскаваторами импортного производства с ковшом вместимостью 0,25 м3, группа грунтов: 1/</t>
  </si>
  <si>
    <t xml:space="preserve">(649,59+43,31) / 1000 </t>
  </si>
  <si>
    <t>Разработка грунта с погрузкой на автомобили-самосвалы экскаваторами с ковшом вместимостью: 0,25 м3, группа грунтов 1//</t>
  </si>
  <si>
    <t>Перевозка грузов I класса автомобилями-самосвалами грузоподъемностью 10 т работающих вне карьера на расстояние до 1 км</t>
  </si>
  <si>
    <t xml:space="preserve">649,59*0,8+649,59*0,96 </t>
  </si>
  <si>
    <t>Раздел 3. Устройство фундаментов под резервуары</t>
  </si>
  <si>
    <t>Разработка грунта с погрузкой в автомобили-самосвалы экскаваторами импортного производства с ковшом вместимостью 0,25 м3, группа грунтов: 2</t>
  </si>
  <si>
    <t xml:space="preserve">1724,82 / 1000 </t>
  </si>
  <si>
    <t>Перевозка грузов I класса автомобилями-самосвалами грузоподъемностью 10 т работающих вне карьера на расстояние до 5 км</t>
  </si>
  <si>
    <t xml:space="preserve">1724,82*1,65 </t>
  </si>
  <si>
    <t>Уплотнение грунта пневматическими трамбовками, группа грунтов: 1-2</t>
  </si>
  <si>
    <t xml:space="preserve">(37*12) / 100 </t>
  </si>
  <si>
    <t xml:space="preserve">(37*12*0,1) / 100 </t>
  </si>
  <si>
    <t xml:space="preserve">44,4*1,22 </t>
  </si>
  <si>
    <t xml:space="preserve">54,168 / 1000 </t>
  </si>
  <si>
    <t xml:space="preserve">54,168*1,65 </t>
  </si>
  <si>
    <t>Установка пароизоляционного слоя из: пленки полиэтиленовой (без стекловолокнистых материалов)</t>
  </si>
  <si>
    <t>Пленка полиэтиленовая, толщина 0,2-0,5 мм</t>
  </si>
  <si>
    <t>м2</t>
  </si>
  <si>
    <t>Устройство железобетонных фундаментов общего назначения, с помощью автобетононасоса: периметром свыше 5 до 10 м</t>
  </si>
  <si>
    <t xml:space="preserve">(37*12*0,3) / 100 </t>
  </si>
  <si>
    <t xml:space="preserve">(59*37+184*12)*0,888/1000 </t>
  </si>
  <si>
    <t>Для устройства подъездных путей для бетоносмесителя</t>
  </si>
  <si>
    <t>Демонтаж заграждений из готовых металлических решетчатых панелей: высотой более 2 м</t>
  </si>
  <si>
    <t>10 шт</t>
  </si>
  <si>
    <t xml:space="preserve">15 / 10 </t>
  </si>
  <si>
    <t>Устройство заграждений из готовых металлических решетчатых панелей: высотой более 2 м</t>
  </si>
  <si>
    <t>Раздел 4. Монтаж емкостей 9 шт</t>
  </si>
  <si>
    <t>Разработка грунта в отвал экскаваторами, вместимость ковша 0,65 (0,5-1) м3, группа грунтов: 2</t>
  </si>
  <si>
    <t>Устройство основания под фундаменты: песчаного (под ескости)</t>
  </si>
  <si>
    <t>Песок для строительных работ природный</t>
  </si>
  <si>
    <t>Монтаж сосудов и аппаратов без механизмов на открытой площадке, масса сосудов и аппаратов: 13 т
Масса 11т</t>
  </si>
  <si>
    <t>Емкость ЕП80-3000-120-3 V-80м3, Масса 11т</t>
  </si>
  <si>
    <t>Монтаж металлических конструкций (балок, ригелей, траверс) на установленные опорные металлоконструкции, при ведении работ: с автогидроподъемника
приварка горловин емкостей</t>
  </si>
  <si>
    <t xml:space="preserve">(117,97*9)/1000 </t>
  </si>
  <si>
    <t xml:space="preserve">1068,5 / 1000 </t>
  </si>
  <si>
    <t xml:space="preserve">1068,5*1,65 </t>
  </si>
  <si>
    <t>Засыпка пазух котлованов спецсооружений</t>
  </si>
  <si>
    <t>10 м3</t>
  </si>
  <si>
    <t xml:space="preserve">1068,5 / 10 </t>
  </si>
  <si>
    <t>Смесь песчано-гравийная природная</t>
  </si>
  <si>
    <t>Устройство каналов, дамб обвалования одноковшовыми экскаваторами с ковшом вместимостью: 1 (1-1,75) м3 в грунтах группы 1
Насыпь над емкостями</t>
  </si>
  <si>
    <t xml:space="preserve">532 / 1000 </t>
  </si>
  <si>
    <t>Раздел 5. Монтаж переходных площадок ПЛ-1</t>
  </si>
  <si>
    <t>Бурение ям глубиной до 2 м бурильно-крановыми машинами: на автомобиле, группа грунтов 2</t>
  </si>
  <si>
    <t>100 шт</t>
  </si>
  <si>
    <t xml:space="preserve">(4*4) / 100 </t>
  </si>
  <si>
    <t>Устройство основания под фундаменты: щебеночного</t>
  </si>
  <si>
    <t xml:space="preserve">0,056 * 4 </t>
  </si>
  <si>
    <t>Щебень М 400, фракция 20-40 мм, группа 2</t>
  </si>
  <si>
    <t>Бетонирование свай</t>
  </si>
  <si>
    <t xml:space="preserve">0,52*4 </t>
  </si>
  <si>
    <t>Изготовление площадок обслуживания: одноярусных</t>
  </si>
  <si>
    <t xml:space="preserve">((48*15,03)+21,76+181,44+160,32+471,44+54,96+33,44+361,92+386,05+229,38+482,3)/1000 </t>
  </si>
  <si>
    <t>Трубы стальные бесшовные горячедеформированные со снятой фаской из стали марок 10, 20, 35, наружный диаметр 108 мм, толщина стенки 6 мм</t>
  </si>
  <si>
    <t>м</t>
  </si>
  <si>
    <t xml:space="preserve">12 * 4 </t>
  </si>
  <si>
    <t>Сталь листовая горячекатаная марки Ст3пс толщиной: 6-8 мм</t>
  </si>
  <si>
    <t xml:space="preserve">((1,36*4)/1000) * 4 </t>
  </si>
  <si>
    <t>Материал для ступеней</t>
  </si>
  <si>
    <t>Сталь угловая равнополочная, марка стали: Ст3сп, размером 40х40 мм</t>
  </si>
  <si>
    <t xml:space="preserve">(((0,41*2*12)+(1,48*2*12))/1000) * 4 </t>
  </si>
  <si>
    <t>Прокат просечно-вытяжной горячекатаный, марки стали Ст3пс, Ст3сп, ширина 500 мм, толщина 4 мм</t>
  </si>
  <si>
    <t xml:space="preserve">((3,34*12)/1000) * 4 </t>
  </si>
  <si>
    <t>Материал для косоура и площадки</t>
  </si>
  <si>
    <t>Швеллеры № 10, марка стали Ст3пс</t>
  </si>
  <si>
    <t xml:space="preserve">((58,93*2)/1000) * 4 </t>
  </si>
  <si>
    <t xml:space="preserve">((6,87*2)/1000) * 4 </t>
  </si>
  <si>
    <t xml:space="preserve">(8,36/1000) * 4 </t>
  </si>
  <si>
    <t>Материал для ограждения</t>
  </si>
  <si>
    <t>Уголок горячекатаный, размер 50х50 мм</t>
  </si>
  <si>
    <t xml:space="preserve">((24*3,77)/1000) * 4 </t>
  </si>
  <si>
    <t xml:space="preserve">((25,6*3,77)/1000) * 4 </t>
  </si>
  <si>
    <t>Сталь угловая равнополочная, марка стали: Ст3сп, размером 25х25х3 мм</t>
  </si>
  <si>
    <t xml:space="preserve">(12,8*1,12*4/1000) * 4 </t>
  </si>
  <si>
    <t>Прокат полосовой, горячекатаный, марка стали Ст3сп, ширина 50-200 мм, толщина 4-5 мм</t>
  </si>
  <si>
    <t xml:space="preserve">(12,8*4,71*2/1000) * 4 </t>
  </si>
  <si>
    <t>Монтаж площадок с настилом и ограждением из листовой, рифленой, просечной и круглой стали</t>
  </si>
  <si>
    <t>Очистка поверхности щетками</t>
  </si>
  <si>
    <t>Окраска металлических огрунтованных поверхностей: эмалью ПФ-115</t>
  </si>
  <si>
    <t xml:space="preserve">61,41 / 100 </t>
  </si>
  <si>
    <t>Грунт-эмаль акриловая однокомпонентная, марка "Pioner Topcoat"// применительно Грунт-эмаль Dali 3 в 1 по ржавчине серая</t>
  </si>
  <si>
    <t>л</t>
  </si>
  <si>
    <t>Раздел 6. Теплоизоляция технологических трубопроводов</t>
  </si>
  <si>
    <t>Изоляция трубопроводов: матами минераловатными, плитами минераловатными на синтетическом связующем</t>
  </si>
  <si>
    <t xml:space="preserve">1,78+3,27+2,44+1,5 </t>
  </si>
  <si>
    <t>Маты теплоизоляционные из стекловолокна URSA, марки: М-25-4000-1200-100</t>
  </si>
  <si>
    <t xml:space="preserve">8,99*1,65 </t>
  </si>
  <si>
    <t>Покрытие поверхности изоляции трубопроводов: сталью оцинкованной</t>
  </si>
  <si>
    <t xml:space="preserve">(32,67+58,03+40,58+23,68) / 100 </t>
  </si>
  <si>
    <t>Лист оцинкованный 0,55мм</t>
  </si>
  <si>
    <t xml:space="preserve">1,5496*1,22 </t>
  </si>
  <si>
    <t>Изоляция арматуры и фланцевых соединений съемными полуфутлярами из матов минераловатных прошивных и листов оцинкованной стали, номинальный диаметр трубопроводов: до 200 мм
Применительно</t>
  </si>
  <si>
    <t xml:space="preserve">200 / 10 </t>
  </si>
  <si>
    <t>Термочехлы</t>
  </si>
  <si>
    <t>Раздел 7. АКЗ металлоконструкций</t>
  </si>
  <si>
    <t>Очистка кварцевым песком: решетчатых поверхностей</t>
  </si>
  <si>
    <t xml:space="preserve">3,4+1,54+18,18+2,5+1,09+1.1+120,1+(1580,1*1,5) </t>
  </si>
  <si>
    <t>Песок кварцевый ЛПК-5</t>
  </si>
  <si>
    <t>кг</t>
  </si>
  <si>
    <t>Обеспыливание поверхности</t>
  </si>
  <si>
    <t>Обезжиривание поверхностей аппаратов и трубопроводов диаметром до 500 мм: уайт-спиритом</t>
  </si>
  <si>
    <t xml:space="preserve">(2518,06) / 100 </t>
  </si>
  <si>
    <t>Раздел 8. Монтаж мачт освещения площадки склада</t>
  </si>
  <si>
    <t>Установка железобетонных опор ВЛ 0,38; 6-10 кВ с траверсами без приставок: одностоечных</t>
  </si>
  <si>
    <t>Стойка опоры СВ 105-5, бетон B30, объем 0,47 м3, расход арматуры 92,0 кг</t>
  </si>
  <si>
    <t>Блок прожекторов с лампами мощностью до 1000 Вт, устанавливаемый на стальной: мачте, количество прожекторов в блоке 3</t>
  </si>
  <si>
    <t xml:space="preserve">7 / 100 </t>
  </si>
  <si>
    <t>Светильник уличный</t>
  </si>
  <si>
    <t>Разработка грунта в траншеях экскаватором «обратная лопата» с ковшом вместимостью 0,65 (0,5-1) м3, группа грунтов: 2</t>
  </si>
  <si>
    <t xml:space="preserve">(700*0,7*0,5) / 1000 </t>
  </si>
  <si>
    <t>Засыпка траншей и котлованов с перемещением грунта до 5 м бульдозерами мощностью: 79 кВт (108 л.с.), группа грунтов 1</t>
  </si>
  <si>
    <t>Кабель до 35 кВ в готовых траншеях без покрытий, масса 1 м: до 1 кг</t>
  </si>
  <si>
    <t>100 м</t>
  </si>
  <si>
    <t xml:space="preserve">700 / 100 </t>
  </si>
  <si>
    <t>Кабель до 35 кВ с креплением накладными скобами, масса 1 м кабеля: до 1 кг</t>
  </si>
  <si>
    <t xml:space="preserve">100 / 100 </t>
  </si>
  <si>
    <t>Кабель силовой с медными жилами ВВГнг(A)-LS 3х6-660</t>
  </si>
  <si>
    <t>1000 м</t>
  </si>
  <si>
    <t xml:space="preserve">800 / 1000 </t>
  </si>
  <si>
    <t>Разводка по устройствам и подключение жил кабелей или проводов сечением: до 10 мм2</t>
  </si>
  <si>
    <t xml:space="preserve">93 / 100 </t>
  </si>
  <si>
    <t>Шкаф управления и регулирования</t>
  </si>
  <si>
    <t>шкаф</t>
  </si>
  <si>
    <t>Щиты с монтажной панелью ЩМП-4.4.1-0</t>
  </si>
  <si>
    <t>Прибор или аппарат</t>
  </si>
  <si>
    <t xml:space="preserve">1+1 </t>
  </si>
  <si>
    <t>Фотореле ФР-75А</t>
  </si>
  <si>
    <t>Пускатель электромагнитный, тип ПМ 12-100150</t>
  </si>
  <si>
    <t>Ящик с понижающим трансформатором</t>
  </si>
  <si>
    <t>Ящики, тип ЯТП-0.25, с трансформатором понижающим</t>
  </si>
  <si>
    <t>Коробка ответвительная с предохранителем или разъединителем, или автоматом, или указателем напряжения</t>
  </si>
  <si>
    <t xml:space="preserve">10 / 100 </t>
  </si>
  <si>
    <t>Коробка соединительная распределительная взрывозащищенная, с взрывозащищенными кабельными вводами, со съемной крышкой на винтах, максимальное напряжение 10 кВ, степень защиты IP66</t>
  </si>
  <si>
    <t>Коробка разветвительная У-257//Коробка коммутационная взрывозащищенная</t>
  </si>
  <si>
    <t xml:space="preserve">10 / 10 </t>
  </si>
  <si>
    <t>Покрытие кабеля, проложенного в траншее: лентой сигнальной</t>
  </si>
  <si>
    <t xml:space="preserve">800 / 100 </t>
  </si>
  <si>
    <t>Лента сигнальная полиэтиленовая ЛСЭ-150, длина 100 м, ширина 150 мм</t>
  </si>
  <si>
    <t>Раздел 9. Монтаж и заземление КТП</t>
  </si>
  <si>
    <t xml:space="preserve">3*1,1 </t>
  </si>
  <si>
    <t xml:space="preserve">3,3*1,65 </t>
  </si>
  <si>
    <t xml:space="preserve">3,3 / 1000 </t>
  </si>
  <si>
    <t>Укладка блоков и плит ленточных фундаментов при глубине котлована до 4 м, масса конструкций: до 1,5 т</t>
  </si>
  <si>
    <t>Блоки бетонные для стен подвалов полнотелые ФБС24-4-6-П, бетон B7,5 (М100, объем 0,543 м3, расход арматуры 1,46 кг</t>
  </si>
  <si>
    <t>Подстанция комплектная трансформаторная напряжением до 10 кВ с трансформатором мощностью: до 400 кВ·А</t>
  </si>
  <si>
    <t>Подстанция КТПН 160 кВА с трансформатором</t>
  </si>
  <si>
    <t>компл</t>
  </si>
  <si>
    <t>Сборка с помощью крана на автомобильном ходу: площадки для обслуживания оборудования и трубопроводов</t>
  </si>
  <si>
    <t>Сталь угловая равнополочная, марка Ст3пс, ширина полок 63-63 мм</t>
  </si>
  <si>
    <t xml:space="preserve">5,72*13,6224/1000 </t>
  </si>
  <si>
    <t>Сталь арматурная, горячекатаная, гладкая, класс А-I, диаметр 12 мм</t>
  </si>
  <si>
    <t xml:space="preserve">0,888*8,256/1000 </t>
  </si>
  <si>
    <t>Прокат просечно-вытяжной, горячекатаный, марка стали С235, ширина 500 мм, толщина 4 мм</t>
  </si>
  <si>
    <t xml:space="preserve">6,4/100 </t>
  </si>
  <si>
    <t xml:space="preserve">6,4 / 100 </t>
  </si>
  <si>
    <t>Заземление КТП</t>
  </si>
  <si>
    <t>Разработка грунта вручную в траншеях глубиной до 2 м без креплений с откосами, группа грунтов: 2</t>
  </si>
  <si>
    <t xml:space="preserve">6,425 / 100 </t>
  </si>
  <si>
    <t>Засыпка вручную траншей, пазух котлованов и ям, группа грунтов: 1</t>
  </si>
  <si>
    <t>Забивка вертикальных заземлителей механизированная на глубину до 5 м</t>
  </si>
  <si>
    <t>Сталь арматурная, горячекатаная, гладкая, класс А-I, диаметр 16-18 мм</t>
  </si>
  <si>
    <t xml:space="preserve">2*15/1000 </t>
  </si>
  <si>
    <t>Заземлитель горизонтальный из стали: полосовой сечением 160 мм2</t>
  </si>
  <si>
    <t>Прокат полосовой, горячекатаный, размер 40х4 мм</t>
  </si>
  <si>
    <t xml:space="preserve">1,57*39/1000 </t>
  </si>
  <si>
    <t>Зажим аппаратный прессуемый: А2А-50-2</t>
  </si>
  <si>
    <t xml:space="preserve">3 / 100 </t>
  </si>
  <si>
    <t>Раздел 10. Монтаж ограждения площадки склада</t>
  </si>
  <si>
    <t>Установка металлических столбов высотой до 4 м: с погружением в бетонное основание</t>
  </si>
  <si>
    <t xml:space="preserve">200 / 100 </t>
  </si>
  <si>
    <t xml:space="preserve">3,14*(0,2*0,2)*1,4*200 </t>
  </si>
  <si>
    <t>Столб оцинкованный с полимерным покрытием, 80*80*2.0 высота 3500 мм, 4 отверстия с заглушкой / RAL5005 синий</t>
  </si>
  <si>
    <t>шт.</t>
  </si>
  <si>
    <t>Кронштейн "Стандарт" 32*32*3 Y-образный h=500 мм, с полимерным покрытием / RAL5005 синий</t>
  </si>
  <si>
    <t xml:space="preserve">193 / 10 </t>
  </si>
  <si>
    <t>Панель сварная 3D "ГРАНЗА" оцинкованная, с полимерным покрытием, высота 2430мм, ширина 2500мм, 4 гиба, ячейка 150*50 мм, диаметр прутка ф 5,0 мм. / RAL5005 синий</t>
  </si>
  <si>
    <t>компл.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</si>
  <si>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</si>
  <si>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Устройство барьеров безопасности: спиральных с креплением на кронштейнах</t>
  </si>
  <si>
    <t xml:space="preserve">500 / 100 </t>
  </si>
  <si>
    <t>Комплект крепления кронштейнов: Саморез 6,3*32 - 2 шт</t>
  </si>
  <si>
    <t>Струна для натяжки оцинкованная ф2,5мм ГОСТ 3282-74 (1кг=25м)</t>
  </si>
  <si>
    <t>Фиксатор струны с болтом</t>
  </si>
  <si>
    <t>СББ АКЛ 600/40/3 Спиральный Барьер Безопасности, армированная колючая лента (ф 600 мм, 40 витков , 3 клепки) ГОСТ 9850-72</t>
  </si>
  <si>
    <t>ПББ АКЛ 600/10 Плоский Барьер Безопасности, армированная колючая лента (ф 600мм) ГОСТ 9850-72</t>
  </si>
  <si>
    <t>Скоба монтажная 50х10х1,2 мм ОЦ</t>
  </si>
  <si>
    <t>Устройство калиток из готовых металлических решетчатых панелей</t>
  </si>
  <si>
    <t xml:space="preserve">1 / 10 </t>
  </si>
  <si>
    <t>Калитка "ГРАНЗА" ширина L = 1000 мм,высота H = 2400 мм, диаметр прутка ф 5,0мм, оцинкованная с полимерным покрытием / RAL5005 синий</t>
  </si>
  <si>
    <t>Замок врезной Apecs</t>
  </si>
  <si>
    <t>Монтаж каркасов ворот большепролетных зданий, ангаров и др. без механизмов открывания</t>
  </si>
  <si>
    <t xml:space="preserve">370*3/1000 </t>
  </si>
  <si>
    <t>Ворота распашные "ГРАНЗА" высота 2400 мм, ширина 6000 мм, диаметр прутка 5.0 мм,оцинкованные с полимерным покрытием / RAL5005 синий</t>
  </si>
  <si>
    <t>Кронштейн "Стандарт" 32*32*3  I-образный (прямой) h=500 мм. С полимерным покрытием / RAL5005 синий</t>
  </si>
  <si>
    <t xml:space="preserve">8*3 </t>
  </si>
  <si>
    <t>Раздел 11. Освещение площадки КСУ</t>
  </si>
  <si>
    <t>Кабель в траншее</t>
  </si>
  <si>
    <t xml:space="preserve">(178*0,7*0,5) / 1000 </t>
  </si>
  <si>
    <t>Труба винипластовая по установленным конструкциям, по стенам и колоннам с креплением скобами, диаметр: до 25 мм</t>
  </si>
  <si>
    <t xml:space="preserve">178 / 100 </t>
  </si>
  <si>
    <t>Трубы из самозатухающего ПВХ гибкие гофрированные, без протяжки, номинальный внутренний диаметр 20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</si>
  <si>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</si>
  <si>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силовой с медными жилами ВБШвнг(А)-LS  3х4ок-1000</t>
  </si>
  <si>
    <t xml:space="preserve">178 / 1000 </t>
  </si>
  <si>
    <t>Лента полиэтиленовая сигнальная, ширина 200 мм, толщина 50 мкм</t>
  </si>
  <si>
    <t>Щитовое оборудование</t>
  </si>
  <si>
    <t>Фотореле ФР 603 максимальная нагрузка LFR20-603- 2200-K01</t>
  </si>
  <si>
    <t>Пускатель магнитный КМИ 18А катушка управления 220В АС IP54</t>
  </si>
  <si>
    <t>Ящик НКУ ЯУО9602-3474 IP54</t>
  </si>
  <si>
    <t>Раздел 12. Вводная линия на МБСНУ-5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</si>
  <si>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89 мм</t>
  </si>
  <si>
    <t xml:space="preserve">(19,85+0.188*4+0.23*2) / 100 </t>
  </si>
  <si>
    <t>Труба д-89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</si>
  <si>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89 мм</t>
  </si>
  <si>
    <t>Отвод 90° с радиусом кривизны R=1,5 Ду на давление до 16 МПа, наружный диаметр 89 мм</t>
  </si>
  <si>
    <t>Тройник равнопроходной бесшовный приварной, номинальное давление до 16 МПа, наружный диаметр 89 мм</t>
  </si>
  <si>
    <t>Фланцы стальные плоские д-89</t>
  </si>
  <si>
    <t>Арматура фланцевая с ручным приводом или без привода водопроводная на номинальное давление до 10 МПа, номинальный диаметр: 80 мм</t>
  </si>
  <si>
    <t>Задвижка д-89</t>
  </si>
  <si>
    <t>Контроль качества сварных соединений труб ультразвуковым методом на трассе, условный диаметр: 89 мм</t>
  </si>
  <si>
    <t>стык</t>
  </si>
  <si>
    <t>Врезка в существующие сети из стальных труб стальных штуцеров (патрубков) диаметром: 80 мм</t>
  </si>
  <si>
    <t>Врезка к наливной эстакаде МБСНУ-5</t>
  </si>
  <si>
    <t xml:space="preserve">(4,1+0.188+0.23*2) / 100 </t>
  </si>
  <si>
    <t>труба д-89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</si>
  <si>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</si>
  <si>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Тройники равнопроходные, номинальное давление до 16 МПа, номинальный диаметр 80 мм, наружный диаметр и толщина стенки 89х8,0 мм</t>
  </si>
  <si>
    <t>Линия на наливную эстакаду МБСНУ-5</t>
  </si>
  <si>
    <t xml:space="preserve">(17,7+0.188*5+0.23*2) / 100 </t>
  </si>
  <si>
    <t>Раздел 13. Монтаж насосной</t>
  </si>
  <si>
    <t>Подготовительные работы</t>
  </si>
  <si>
    <t xml:space="preserve">(28*0,3) / 100 </t>
  </si>
  <si>
    <t>Устройство основания под фундаменты: песчаного</t>
  </si>
  <si>
    <t xml:space="preserve">28*0,15 </t>
  </si>
  <si>
    <t xml:space="preserve">4,62 / 1000 </t>
  </si>
  <si>
    <t xml:space="preserve">4,62*1,65 </t>
  </si>
  <si>
    <t>Устройство дорожных покрытий из сборных прямоугольных железобетонных плит площадью: до 10,5 м2</t>
  </si>
  <si>
    <t xml:space="preserve">(1,68*2) / 100 </t>
  </si>
  <si>
    <t>Плиты дорожные ПДН, ПДО, бетон B25, объем 1,68 м3, расход арматуры 112,52 кг</t>
  </si>
  <si>
    <t xml:space="preserve">4,2*2 </t>
  </si>
  <si>
    <t>Монтаж и обвязка блочной  насосной</t>
  </si>
  <si>
    <t>Монтаж машин и механизмов на открытой площадке, масса машин и механизмов: 9 т</t>
  </si>
  <si>
    <t>Блочная насосная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</si>
  <si>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219 мм</t>
  </si>
  <si>
    <t xml:space="preserve">(22+0,471*4) / 100 </t>
  </si>
  <si>
    <t>Трубы стальные, диаметр труб наружный: 219 мм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</si>
  <si>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</si>
  <si>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Фланцы стальные плоские приварные из стали 12Х18Н9Т, давлением: 2,5 МПа (25 кгс/см2), диаметром 200 мм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</si>
  <si>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219 мм</t>
  </si>
  <si>
    <t>Установка грязевиков на стальных трубопроводах диаметром: 200 мм</t>
  </si>
  <si>
    <t>Фильтры фланцевые чугунные сетчатые, со сливной пробкой, с фланцевым присоединением, номинальное давление 1,6 МПа (16 кгс/см2), номинальный диаметр 200 мм</t>
  </si>
  <si>
    <t xml:space="preserve">13,8 / 100 </t>
  </si>
  <si>
    <t>Установка кранов пожарных диаметром 50 мм// 125/150
Применительно</t>
  </si>
  <si>
    <t>Головки соединительные напорные для соединения напорных пожарных рукавов между собой и с пожарным оборудованием-переходные ГП-125 х 150
Применительно</t>
  </si>
  <si>
    <t>Сверление установками алмазного бурения горизонтальных отверстий в густоармированных железобетонных конструкциях глубиной 200 мм диаметром: 300 мм</t>
  </si>
  <si>
    <t>100 отверстий</t>
  </si>
  <si>
    <t xml:space="preserve">2 / 100 </t>
  </si>
  <si>
    <t>Заземление</t>
  </si>
  <si>
    <t xml:space="preserve">(1,58*15)/1000 </t>
  </si>
  <si>
    <t>Проводник заземляющий открыто по строительным основаниям: из полосовой стали сечением 100 мм2</t>
  </si>
  <si>
    <t xml:space="preserve">19 / 100 </t>
  </si>
  <si>
    <t xml:space="preserve">1,26*19/1000 </t>
  </si>
  <si>
    <t>Раздел 14. Колодцы (ревизионные 9шт, дренажные 2 шт) глубина 4 м</t>
  </si>
  <si>
    <t>Земляные работы</t>
  </si>
  <si>
    <t xml:space="preserve">672 / 1000 </t>
  </si>
  <si>
    <t xml:space="preserve">672*1,65 </t>
  </si>
  <si>
    <t>Разработка грунта вручную с креплениями в траншеях шириной до 2 м, глубиной: до 2 м, группа грунтов 2</t>
  </si>
  <si>
    <t xml:space="preserve">29,7 / 100 </t>
  </si>
  <si>
    <t xml:space="preserve">(140*0,3) / 100 </t>
  </si>
  <si>
    <t xml:space="preserve">513,6 / 10 </t>
  </si>
  <si>
    <t xml:space="preserve">((513,6+15,4)) / 1000 </t>
  </si>
  <si>
    <t xml:space="preserve">529*1,65 </t>
  </si>
  <si>
    <t>Устройство колодцев</t>
  </si>
  <si>
    <t>Устройство круглых колодцев из сборного железобетона в грунтах: мокрых</t>
  </si>
  <si>
    <t xml:space="preserve">(0,59*44+0,59*11+0,59*11) / 10 </t>
  </si>
  <si>
    <t>Смеси бетонные тяжелого бетона (БСТ), класс B10 (М150)</t>
  </si>
  <si>
    <t>Смеси бетонные тяжелого бетона (БСТ), класс B7,5 (М100)</t>
  </si>
  <si>
    <t>Смеси бетонные тяжелого бетона (БСТ), класс B12,5 (М150)</t>
  </si>
  <si>
    <t>Кольцо стеновое смотровых колодцев КС20.9, бетон B15 (М200), объем 0,59 м3, расход арматуры 19,88 кг</t>
  </si>
  <si>
    <t>Плита днища ПН20, бетон B15 (М200), объем 0,59 м3, расход арматуры 79,44 кг</t>
  </si>
  <si>
    <t>Крышка колодцев КЦП 1-20-1, бетон B15 (М200), объем 0,51 м3, расход арматуры 43,40 кг</t>
  </si>
  <si>
    <t>Кольцо опорное КО-1 /бетон B15 (М200), объем 0,02 м3, расход арматуры 1,10 кг</t>
  </si>
  <si>
    <t>Люк чугунный тяжелый (ГОСТ 3634-99) марка Т(C250)-ТС-1-60</t>
  </si>
  <si>
    <t>Элементы конструктивные зданий и сооружений с преобладанием гнутосварных профилей и круглых труб, средняя масса сборочной единицы до 0,1 т</t>
  </si>
  <si>
    <t xml:space="preserve">15,3 / 100 </t>
  </si>
  <si>
    <t xml:space="preserve">393,6 / 100 </t>
  </si>
  <si>
    <t>Мастика битумно-полимерная холодная, для склеивания строительных материалов, гидроизоляции строительных конструкций</t>
  </si>
  <si>
    <t>Сверление установками алмазного бурения в железобетонных конструкциях вертикальных отверстий глубиной 200 мм диаметром: 160 мм</t>
  </si>
  <si>
    <t xml:space="preserve">20 / 100 </t>
  </si>
  <si>
    <t>Заделка отверстий, гнезд и борозд: в стенах и перегородках железобетонных площадью до 0,1 м2</t>
  </si>
  <si>
    <t>Смесь сухая безусадочная быстротвердеющая тиксотропного типа</t>
  </si>
  <si>
    <t xml:space="preserve">1700*0,0832 </t>
  </si>
  <si>
    <t>Технология (обвязка резервуаров и колодцев)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</si>
  <si>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159 мм</t>
  </si>
  <si>
    <t xml:space="preserve">(91+0,37*9) / 100 </t>
  </si>
  <si>
    <t>Труба ГОСТ 8732-78 159*8,0/250 ППУ
ПЭ без СОДК ГОСТ 30732-2020 (96м)</t>
  </si>
  <si>
    <t>Тройники равнопроходные, номинальное давление до 16 МПа, номинальный диаметр 150 мм, наружный диаметр и толщина стенки 159х8,0 мм</t>
  </si>
  <si>
    <t>Фланцы стальные плоские приварные из стали 12Х18Н9Т, давлением: 2,5 МПа (25 кгс/см2), диаметром 150 мм</t>
  </si>
  <si>
    <t>Заглушки эллиптические из стали марки 20, номинальное давление 10 МПа, номинальный диаметр 150 мм, наружный диаметр 159 мм, толщина стенки 8,0 мм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</si>
  <si>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159 мм</t>
  </si>
  <si>
    <t>Арматура фланцевая с ручным приводом или без привода водопроводная на номинальное давление до 10 МПа, номинальный диаметр: 150 мм</t>
  </si>
  <si>
    <t>Задвижки клиновые с выдвижным шпинделем фланцевые для воды, пара и нефтепродуктов, давление 1,6 МПа (16 кгс/см2) типа 30с941нж с электроприводом, диаметр 150 мм</t>
  </si>
  <si>
    <t>Установка задвижек или клапанов обратных стальных диаметром: 50 мм</t>
  </si>
  <si>
    <t>Клапан СМДК Ду50</t>
  </si>
  <si>
    <t>Изоляция комбинированным мастично-ленточным материалом сварных стыков стальных газопроводов диаметром: до 200 мм</t>
  </si>
  <si>
    <t>Грунтовка битумно-полимерная гидроизоляционная, антикоррозионная, расход 0,3 кг/м2</t>
  </si>
  <si>
    <t>Раздел 15. Монтаж приточно -вытяжной вентиляции</t>
  </si>
  <si>
    <t>Монтаж опорных конструкций: подвесок и хомутов для крепления трубопроводов внутри зданий и сооружений</t>
  </si>
  <si>
    <t xml:space="preserve">(2,43*14,7+3,36*8,8)/1000 </t>
  </si>
  <si>
    <t xml:space="preserve">5 / 100 </t>
  </si>
  <si>
    <t>Установка камер приточных типовых: без секции орошения производительностью до 10 тыс. м3/час</t>
  </si>
  <si>
    <t>Приточно-вытяжная установка</t>
  </si>
  <si>
    <t>Установка воздухонагревателей однорядных для обводного канала производительностью: до 10 тыс.м3/час</t>
  </si>
  <si>
    <t>Раствор готовый кладочный, цементный, М100</t>
  </si>
  <si>
    <t>Фланцы стальные плоские приварные из стали ВСт3сп2, ВСт3сп3, номинальное давление 1,0 МПа, номинальный диаметр 40 мм</t>
  </si>
  <si>
    <t>Теплонагреватель</t>
  </si>
  <si>
    <t>Установка заслонок воздушных и клапанов воздушных КВР с ручным приводом: диаметром до 250 мм</t>
  </si>
  <si>
    <t>Заслонки воздушные</t>
  </si>
  <si>
    <t>Механизм исполнительный, масса: до 20 кг</t>
  </si>
  <si>
    <t>Электропривод</t>
  </si>
  <si>
    <t>Установка вставок гибких к радиальным вентиляторам</t>
  </si>
  <si>
    <t xml:space="preserve">0.0314*8 </t>
  </si>
  <si>
    <t>Эластичная муфта</t>
  </si>
  <si>
    <t>Прокладка воздуховодов из листовой, оцинкованной стали и алюминия класса Н (нормальные) толщиной: 0,5 мм, диаметром до 200 мм</t>
  </si>
  <si>
    <t xml:space="preserve">(8,92+2,602) / 100 </t>
  </si>
  <si>
    <t>Воздуховоды из оцинкованной стали жесткие спирально-навивные, толщина 0,55 мм, диаметр 200 мм</t>
  </si>
  <si>
    <t>Изделия фасонные для воздуховодов из оцинкованной стали с шиной и уголками, толщина 0,55 мм</t>
  </si>
  <si>
    <t>Установка зонтов над шахтами из листовой стали круглого сечения диаметром: 200 мм</t>
  </si>
  <si>
    <t>Зонты вентиляционных систем из листовой и сортовой стали, круглые, диаметр шахты 200 мм</t>
  </si>
  <si>
    <t>Изоляция плоских и криволинейных поверхностей пластинами (плитами) из вспененного каучука, вспененного полиэтилена</t>
  </si>
  <si>
    <t>10 м2</t>
  </si>
  <si>
    <t xml:space="preserve">19,3 / 10 </t>
  </si>
  <si>
    <t>Лист из вспененного полиэтилена, с односторонним фольгированием с клеевым слоем, толщина 10 мм</t>
  </si>
  <si>
    <t>КИПиА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</si>
  <si>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</si>
  <si>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 xml:space="preserve">48 / 100 </t>
  </si>
  <si>
    <t>Трубы гибкие гофрированные легкие из самозатухающего ПВХ (IP55) серии FL, с зондом, диаметром: 25 мм</t>
  </si>
  <si>
    <t>10 м</t>
  </si>
  <si>
    <t xml:space="preserve">(48*1,012) / 10 </t>
  </si>
  <si>
    <t>Кабель силовой с медными жилами ВВГнг 3х4-660</t>
  </si>
  <si>
    <t xml:space="preserve">48 / 1000 </t>
  </si>
  <si>
    <t>Блок управления шкафного исполнения или распределительный пункт (шкаф), устанавливаемый: на стене, высота и ширина до 600х600 мм</t>
  </si>
  <si>
    <t>Конструкции стальные индивидуальные решетчатые сварные, масса до 0,1 т</t>
  </si>
  <si>
    <t>Щиты распределительные навесные ЩРН-54, размер 480х400х125 мм</t>
  </si>
  <si>
    <t>Датчик температуры</t>
  </si>
  <si>
    <t xml:space="preserve">54 / 100 </t>
  </si>
  <si>
    <t>ПНР</t>
  </si>
  <si>
    <t>Система воздухораспределения в одном помещении для регулирования метеорологических условий в рабочей зоне при количестве приточных насадков (воздухораспределителей): до 4</t>
  </si>
  <si>
    <t>помещение</t>
  </si>
  <si>
    <t>Установка теплообменная с количеством нагревателей: до 3</t>
  </si>
  <si>
    <t>установка</t>
  </si>
  <si>
    <t>Регулировочно-запорное устройство: клапан воздушный проходной с электрическим, пневматическим приводом</t>
  </si>
  <si>
    <t/>
  </si>
  <si>
    <t>[должность, подпись (инициалы, фамилия)]</t>
  </si>
  <si>
    <t>Расширение ПНН на скважине №200 Ашировского месторождения</t>
  </si>
  <si>
    <t>Примечание</t>
  </si>
  <si>
    <t>Приложение В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</si>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</sst>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56"/>
  <sheetViews>
    <sheetView tabSelected="1" view="pageBreakPreview" zoomScale="60" zoomScaleNormal="100" workbookViewId="0">
      <selection activeCell="F1" sqref="F1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22.140625" style="2" customWidth="1"/>
    <col min="6" max="6" width="22" style="2" customWidth="1"/>
    <col min="7" max="7" width="9.140625" style="2"/>
    <col min="8" max="8" width="4.7109375" style="2" hidden="1" customWidth="1"/>
    <col min="9" max="14" width="9.140625" style="2"/>
    <col min="15" max="16" width="135.28515625" style="3" hidden="1" customWidth="1"/>
    <col min="17" max="18" width="55.140625" style="3" hidden="1" customWidth="1"/>
    <col min="19" max="22" width="69" style="3" hidden="1" customWidth="1"/>
    <col min="23" max="24" width="55.140625" style="3" hidden="1" customWidth="1"/>
    <col min="25" max="28" width="69" style="3" hidden="1" customWidth="1"/>
    <col min="29" max="16384" width="9.140625" style="2"/>
  </cols>
  <sheetData>
    <row r="1" spans="1:16" ht="15" customHeight="1" x14ac:dyDescent="0.25">
      <c r="F1" s="42" t="s">
        <v>413</v>
      </c>
    </row>
    <row r="2" spans="1:16" ht="15" customHeight="1" x14ac:dyDescent="0.2">
      <c r="F2" s="34" t="s">
        <v>414</v>
      </c>
    </row>
    <row r="5" spans="1:16" ht="18.75" customHeight="1" x14ac:dyDescent="0.25">
      <c r="A5" s="41" t="s">
        <v>411</v>
      </c>
      <c r="B5" s="41"/>
      <c r="C5" s="41"/>
      <c r="D5" s="41"/>
      <c r="E5" s="41"/>
      <c r="F5" s="41"/>
    </row>
    <row r="7" spans="1:16" customFormat="1" ht="18" x14ac:dyDescent="0.25">
      <c r="A7" s="35" t="s">
        <v>0</v>
      </c>
      <c r="B7" s="35"/>
      <c r="C7" s="35"/>
      <c r="D7" s="35"/>
      <c r="E7" s="35"/>
      <c r="F7" s="35"/>
    </row>
    <row r="8" spans="1:16" customFormat="1" ht="9.75" customHeight="1" x14ac:dyDescent="0.25">
      <c r="A8" s="4"/>
    </row>
    <row r="9" spans="1:16" customFormat="1" ht="36" customHeight="1" x14ac:dyDescent="0.25">
      <c r="A9" s="5" t="s">
        <v>1</v>
      </c>
      <c r="B9" s="6" t="s">
        <v>2</v>
      </c>
      <c r="C9" s="6" t="s">
        <v>3</v>
      </c>
      <c r="D9" s="6" t="s">
        <v>4</v>
      </c>
      <c r="E9" s="33" t="s">
        <v>412</v>
      </c>
      <c r="F9" s="32" t="s">
        <v>5</v>
      </c>
    </row>
    <row r="10" spans="1:16" customFormat="1" ht="15" x14ac:dyDescent="0.25">
      <c r="A10" s="7">
        <v>1</v>
      </c>
      <c r="B10" s="8">
        <v>2</v>
      </c>
      <c r="C10" s="8">
        <v>3</v>
      </c>
      <c r="D10" s="8">
        <v>4</v>
      </c>
      <c r="E10" s="9">
        <v>5</v>
      </c>
      <c r="F10" s="10">
        <v>6</v>
      </c>
    </row>
    <row r="11" spans="1:16" customFormat="1" ht="15" x14ac:dyDescent="0.25">
      <c r="A11" s="36" t="s">
        <v>6</v>
      </c>
      <c r="B11" s="36"/>
      <c r="C11" s="36"/>
      <c r="D11" s="36"/>
      <c r="E11" s="36"/>
      <c r="F11" s="36"/>
      <c r="O11" s="11" t="s">
        <v>6</v>
      </c>
    </row>
    <row r="12" spans="1:16" customFormat="1" ht="15" x14ac:dyDescent="0.25">
      <c r="A12" s="37" t="s">
        <v>7</v>
      </c>
      <c r="B12" s="37"/>
      <c r="C12" s="37"/>
      <c r="D12" s="37"/>
      <c r="E12" s="37"/>
      <c r="F12" s="37"/>
      <c r="O12" s="11"/>
      <c r="P12" s="12" t="s">
        <v>7</v>
      </c>
    </row>
    <row r="13" spans="1:16" customFormat="1" ht="45" x14ac:dyDescent="0.25">
      <c r="A13" s="13">
        <f>IF(H13&lt;&gt;"",COUNTA(H$6:H13),"")</f>
        <v>1</v>
      </c>
      <c r="B13" s="14" t="s">
        <v>8</v>
      </c>
      <c r="C13" s="15" t="s">
        <v>9</v>
      </c>
      <c r="D13" s="16">
        <v>792.9</v>
      </c>
      <c r="E13" s="17"/>
      <c r="F13" s="14" t="s">
        <v>10</v>
      </c>
      <c r="H13" s="2" t="s">
        <v>11</v>
      </c>
      <c r="O13" s="11"/>
      <c r="P13" s="12"/>
    </row>
    <row r="14" spans="1:16" customFormat="1" ht="45" x14ac:dyDescent="0.25">
      <c r="A14" s="13">
        <f>IF(H14&lt;&gt;"",COUNTA(H$6:H14),"")</f>
        <v>2</v>
      </c>
      <c r="B14" s="14" t="s">
        <v>12</v>
      </c>
      <c r="C14" s="15" t="s">
        <v>9</v>
      </c>
      <c r="D14" s="16">
        <v>792.9</v>
      </c>
      <c r="E14" s="17"/>
      <c r="F14" s="14" t="s">
        <v>10</v>
      </c>
      <c r="H14" s="2" t="s">
        <v>11</v>
      </c>
      <c r="O14" s="11"/>
      <c r="P14" s="12"/>
    </row>
    <row r="15" spans="1:16" customFormat="1" ht="15" x14ac:dyDescent="0.25">
      <c r="A15" s="37" t="s">
        <v>13</v>
      </c>
      <c r="B15" s="37"/>
      <c r="C15" s="37"/>
      <c r="D15" s="37"/>
      <c r="E15" s="37"/>
      <c r="F15" s="37"/>
      <c r="O15" s="11"/>
      <c r="P15" s="12" t="s">
        <v>13</v>
      </c>
    </row>
    <row r="16" spans="1:16" customFormat="1" ht="22.5" x14ac:dyDescent="0.25">
      <c r="A16" s="13">
        <f>IF(H16&lt;&gt;"",COUNTA(H$6:H16),"")</f>
        <v>3</v>
      </c>
      <c r="B16" s="14" t="s">
        <v>14</v>
      </c>
      <c r="C16" s="15" t="s">
        <v>9</v>
      </c>
      <c r="D16" s="18">
        <v>6256.25</v>
      </c>
      <c r="E16" s="17"/>
      <c r="F16" s="14" t="s">
        <v>15</v>
      </c>
      <c r="H16" s="2" t="s">
        <v>11</v>
      </c>
      <c r="O16" s="11"/>
      <c r="P16" s="12"/>
    </row>
    <row r="17" spans="1:16" customFormat="1" ht="33.75" x14ac:dyDescent="0.25">
      <c r="A17" s="13">
        <f>IF(H17&lt;&gt;"",COUNTA(H$6:H17),"")</f>
        <v>4</v>
      </c>
      <c r="B17" s="14" t="s">
        <v>16</v>
      </c>
      <c r="C17" s="15" t="s">
        <v>9</v>
      </c>
      <c r="D17" s="18">
        <v>6256.25</v>
      </c>
      <c r="E17" s="17"/>
      <c r="F17" s="14" t="s">
        <v>15</v>
      </c>
      <c r="H17" s="2" t="s">
        <v>11</v>
      </c>
      <c r="O17" s="11"/>
      <c r="P17" s="12"/>
    </row>
    <row r="18" spans="1:16" customFormat="1" ht="15" x14ac:dyDescent="0.25">
      <c r="A18" s="37" t="s">
        <v>17</v>
      </c>
      <c r="B18" s="37"/>
      <c r="C18" s="37"/>
      <c r="D18" s="37"/>
      <c r="E18" s="37"/>
      <c r="F18" s="37"/>
      <c r="O18" s="11"/>
      <c r="P18" s="12" t="s">
        <v>17</v>
      </c>
    </row>
    <row r="19" spans="1:16" customFormat="1" ht="15" x14ac:dyDescent="0.25">
      <c r="A19" s="13">
        <f>IF(H19&lt;&gt;"",COUNTA(H$6:H19),"")</f>
        <v>5</v>
      </c>
      <c r="B19" s="14" t="s">
        <v>18</v>
      </c>
      <c r="C19" s="15" t="s">
        <v>19</v>
      </c>
      <c r="D19" s="19">
        <v>150</v>
      </c>
      <c r="E19" s="17"/>
      <c r="F19" s="14" t="s">
        <v>20</v>
      </c>
      <c r="H19" s="2" t="s">
        <v>11</v>
      </c>
      <c r="O19" s="11"/>
      <c r="P19" s="12"/>
    </row>
    <row r="20" spans="1:16" customFormat="1" ht="22.5" x14ac:dyDescent="0.25">
      <c r="A20" s="13">
        <f>IF(H20&lt;&gt;"",COUNTA(H$6:H20),"")</f>
        <v>6</v>
      </c>
      <c r="B20" s="14" t="s">
        <v>21</v>
      </c>
      <c r="C20" s="15" t="s">
        <v>22</v>
      </c>
      <c r="D20" s="19">
        <v>15</v>
      </c>
      <c r="E20" s="17"/>
      <c r="F20" s="14" t="s">
        <v>23</v>
      </c>
      <c r="H20" s="2" t="s">
        <v>11</v>
      </c>
      <c r="O20" s="11"/>
      <c r="P20" s="12"/>
    </row>
    <row r="21" spans="1:16" customFormat="1" ht="15" x14ac:dyDescent="0.25">
      <c r="A21" s="13">
        <f>IF(H21&lt;&gt;"",COUNTA(H$6:H21),"")</f>
        <v>7</v>
      </c>
      <c r="B21" s="14" t="s">
        <v>24</v>
      </c>
      <c r="C21" s="15" t="s">
        <v>25</v>
      </c>
      <c r="D21" s="19">
        <v>1500</v>
      </c>
      <c r="E21" s="17"/>
      <c r="F21" s="14" t="s">
        <v>26</v>
      </c>
      <c r="H21" s="2" t="s">
        <v>11</v>
      </c>
      <c r="O21" s="11"/>
      <c r="P21" s="12"/>
    </row>
    <row r="22" spans="1:16" customFormat="1" ht="45" x14ac:dyDescent="0.25">
      <c r="A22" s="13">
        <f>IF(H22&lt;&gt;"",COUNTA(H$6:H22),"")</f>
        <v>8</v>
      </c>
      <c r="B22" s="14" t="s">
        <v>27</v>
      </c>
      <c r="C22" s="15" t="s">
        <v>28</v>
      </c>
      <c r="D22" s="16">
        <v>1.5</v>
      </c>
      <c r="E22" s="17"/>
      <c r="F22" s="14" t="s">
        <v>29</v>
      </c>
      <c r="H22" s="2" t="s">
        <v>11</v>
      </c>
      <c r="O22" s="11"/>
      <c r="P22" s="12"/>
    </row>
    <row r="23" spans="1:16" customFormat="1" ht="33.75" x14ac:dyDescent="0.25">
      <c r="A23" s="13">
        <f>IF(H23&lt;&gt;"",COUNTA(H$6:H23),"")</f>
        <v>9</v>
      </c>
      <c r="B23" s="14" t="s">
        <v>30</v>
      </c>
      <c r="C23" s="15" t="s">
        <v>9</v>
      </c>
      <c r="D23" s="19">
        <v>2475</v>
      </c>
      <c r="E23" s="17"/>
      <c r="F23" s="14" t="s">
        <v>31</v>
      </c>
      <c r="H23" s="2" t="s">
        <v>11</v>
      </c>
      <c r="O23" s="11"/>
      <c r="P23" s="12"/>
    </row>
    <row r="24" spans="1:16" customFormat="1" ht="33.75" x14ac:dyDescent="0.25">
      <c r="A24" s="13">
        <f>IF(H24&lt;&gt;"",COUNTA(H$6:H24),"")</f>
        <v>10</v>
      </c>
      <c r="B24" s="14" t="s">
        <v>32</v>
      </c>
      <c r="C24" s="15" t="s">
        <v>22</v>
      </c>
      <c r="D24" s="18">
        <v>3.36</v>
      </c>
      <c r="E24" s="17"/>
      <c r="F24" s="14" t="s">
        <v>33</v>
      </c>
      <c r="H24" s="2" t="s">
        <v>11</v>
      </c>
      <c r="O24" s="11"/>
      <c r="P24" s="12"/>
    </row>
    <row r="25" spans="1:16" customFormat="1" ht="22.5" x14ac:dyDescent="0.25">
      <c r="A25" s="13">
        <f>IF(H25&lt;&gt;"",COUNTA(H$6:H25),"")</f>
        <v>11</v>
      </c>
      <c r="B25" s="14" t="s">
        <v>34</v>
      </c>
      <c r="C25" s="15" t="s">
        <v>35</v>
      </c>
      <c r="D25" s="19">
        <v>200</v>
      </c>
      <c r="E25" s="17"/>
      <c r="F25" s="14" t="s">
        <v>26</v>
      </c>
      <c r="H25" s="2" t="s">
        <v>11</v>
      </c>
      <c r="O25" s="11"/>
      <c r="P25" s="12"/>
    </row>
    <row r="26" spans="1:16" customFormat="1" ht="33.75" x14ac:dyDescent="0.25">
      <c r="A26" s="13">
        <f>IF(H26&lt;&gt;"",COUNTA(H$6:H26),"")</f>
        <v>12</v>
      </c>
      <c r="B26" s="14" t="s">
        <v>36</v>
      </c>
      <c r="C26" s="15" t="s">
        <v>9</v>
      </c>
      <c r="D26" s="19">
        <v>840</v>
      </c>
      <c r="E26" s="17"/>
      <c r="F26" s="14" t="s">
        <v>37</v>
      </c>
      <c r="H26" s="2" t="s">
        <v>11</v>
      </c>
      <c r="O26" s="11"/>
      <c r="P26" s="12"/>
    </row>
    <row r="27" spans="1:16" customFormat="1" ht="56.25" x14ac:dyDescent="0.25">
      <c r="A27" s="13">
        <f>IF(H27&lt;&gt;"",COUNTA(H$6:H27),"")</f>
        <v>13</v>
      </c>
      <c r="B27" s="14" t="s">
        <v>38</v>
      </c>
      <c r="C27" s="15" t="s">
        <v>9</v>
      </c>
      <c r="D27" s="19">
        <v>840</v>
      </c>
      <c r="E27" s="17"/>
      <c r="F27" s="14" t="s">
        <v>37</v>
      </c>
      <c r="H27" s="2" t="s">
        <v>11</v>
      </c>
      <c r="O27" s="11"/>
      <c r="P27" s="12"/>
    </row>
    <row r="28" spans="1:16" customFormat="1" ht="33.75" x14ac:dyDescent="0.25">
      <c r="A28" s="13">
        <f>IF(H28&lt;&gt;"",COUNTA(H$6:H28),"")</f>
        <v>14</v>
      </c>
      <c r="B28" s="14" t="s">
        <v>39</v>
      </c>
      <c r="C28" s="15" t="s">
        <v>9</v>
      </c>
      <c r="D28" s="19">
        <v>840</v>
      </c>
      <c r="E28" s="17"/>
      <c r="F28" s="14" t="s">
        <v>37</v>
      </c>
      <c r="H28" s="2" t="s">
        <v>11</v>
      </c>
      <c r="O28" s="11"/>
      <c r="P28" s="12"/>
    </row>
    <row r="29" spans="1:16" customFormat="1" ht="15" x14ac:dyDescent="0.25">
      <c r="A29" s="37" t="s">
        <v>40</v>
      </c>
      <c r="B29" s="37"/>
      <c r="C29" s="37"/>
      <c r="D29" s="37"/>
      <c r="E29" s="37"/>
      <c r="F29" s="37"/>
      <c r="O29" s="11"/>
      <c r="P29" s="12" t="s">
        <v>40</v>
      </c>
    </row>
    <row r="30" spans="1:16" customFormat="1" ht="22.5" x14ac:dyDescent="0.25">
      <c r="A30" s="13">
        <f>IF(H30&lt;&gt;"",COUNTA(H$6:H30),"")</f>
        <v>15</v>
      </c>
      <c r="B30" s="14" t="s">
        <v>41</v>
      </c>
      <c r="C30" s="15" t="s">
        <v>22</v>
      </c>
      <c r="D30" s="20">
        <v>0.26200000000000001</v>
      </c>
      <c r="E30" s="17"/>
      <c r="F30" s="14" t="s">
        <v>42</v>
      </c>
      <c r="H30" s="2" t="s">
        <v>11</v>
      </c>
      <c r="O30" s="11"/>
      <c r="P30" s="12"/>
    </row>
    <row r="31" spans="1:16" customFormat="1" ht="22.5" x14ac:dyDescent="0.25">
      <c r="A31" s="13">
        <f>IF(H31&lt;&gt;"",COUNTA(H$6:H31),"")</f>
        <v>16</v>
      </c>
      <c r="B31" s="14" t="s">
        <v>43</v>
      </c>
      <c r="C31" s="15" t="s">
        <v>25</v>
      </c>
      <c r="D31" s="20">
        <v>26.593</v>
      </c>
      <c r="E31" s="17"/>
      <c r="F31" s="14" t="s">
        <v>26</v>
      </c>
      <c r="H31" s="2" t="s">
        <v>11</v>
      </c>
      <c r="O31" s="11"/>
      <c r="P31" s="12"/>
    </row>
    <row r="32" spans="1:16" customFormat="1" ht="22.5" x14ac:dyDescent="0.25">
      <c r="A32" s="13">
        <f>IF(H32&lt;&gt;"",COUNTA(H$6:H32),"")</f>
        <v>17</v>
      </c>
      <c r="B32" s="14" t="s">
        <v>44</v>
      </c>
      <c r="C32" s="15" t="s">
        <v>45</v>
      </c>
      <c r="D32" s="21">
        <v>0.90869999999999995</v>
      </c>
      <c r="E32" s="17"/>
      <c r="F32" s="14" t="s">
        <v>46</v>
      </c>
      <c r="H32" s="2" t="s">
        <v>11</v>
      </c>
      <c r="O32" s="11"/>
      <c r="P32" s="12"/>
    </row>
    <row r="33" spans="1:16" customFormat="1" ht="22.5" x14ac:dyDescent="0.25">
      <c r="A33" s="13">
        <f>IF(H33&lt;&gt;"",COUNTA(H$6:H33),"")</f>
        <v>18</v>
      </c>
      <c r="B33" s="14" t="s">
        <v>47</v>
      </c>
      <c r="C33" s="15" t="s">
        <v>45</v>
      </c>
      <c r="D33" s="22">
        <v>0.13986000000000001</v>
      </c>
      <c r="E33" s="17"/>
      <c r="F33" s="14" t="s">
        <v>48</v>
      </c>
      <c r="H33" s="2" t="s">
        <v>11</v>
      </c>
      <c r="O33" s="11"/>
      <c r="P33" s="12"/>
    </row>
    <row r="34" spans="1:16" customFormat="1" ht="22.5" x14ac:dyDescent="0.25">
      <c r="A34" s="13">
        <f>IF(H34&lt;&gt;"",COUNTA(H$6:H34),"")</f>
        <v>19</v>
      </c>
      <c r="B34" s="14" t="s">
        <v>49</v>
      </c>
      <c r="C34" s="15" t="s">
        <v>45</v>
      </c>
      <c r="D34" s="22">
        <v>0.76883999999999997</v>
      </c>
      <c r="E34" s="17"/>
      <c r="F34" s="14" t="s">
        <v>50</v>
      </c>
      <c r="H34" s="2" t="s">
        <v>11</v>
      </c>
      <c r="O34" s="11"/>
      <c r="P34" s="12"/>
    </row>
    <row r="35" spans="1:16" customFormat="1" ht="33.75" x14ac:dyDescent="0.25">
      <c r="A35" s="13">
        <f>IF(H35&lt;&gt;"",COUNTA(H$6:H35),"")</f>
        <v>20</v>
      </c>
      <c r="B35" s="14" t="s">
        <v>51</v>
      </c>
      <c r="C35" s="15" t="s">
        <v>19</v>
      </c>
      <c r="D35" s="20">
        <v>1.3080000000000001</v>
      </c>
      <c r="E35" s="17"/>
      <c r="F35" s="14" t="s">
        <v>52</v>
      </c>
      <c r="H35" s="2" t="s">
        <v>11</v>
      </c>
      <c r="O35" s="11"/>
      <c r="P35" s="12"/>
    </row>
    <row r="36" spans="1:16" customFormat="1" ht="22.5" x14ac:dyDescent="0.25">
      <c r="A36" s="13">
        <f>IF(H36&lt;&gt;"",COUNTA(H$6:H36),"")</f>
        <v>21</v>
      </c>
      <c r="B36" s="14" t="s">
        <v>53</v>
      </c>
      <c r="C36" s="15" t="s">
        <v>45</v>
      </c>
      <c r="D36" s="20">
        <v>0.33500000000000002</v>
      </c>
      <c r="E36" s="17"/>
      <c r="F36" s="14" t="s">
        <v>54</v>
      </c>
      <c r="H36" s="2" t="s">
        <v>11</v>
      </c>
      <c r="O36" s="11"/>
      <c r="P36" s="12"/>
    </row>
    <row r="37" spans="1:16" customFormat="1" ht="15" x14ac:dyDescent="0.25">
      <c r="A37" s="36" t="s">
        <v>55</v>
      </c>
      <c r="B37" s="36"/>
      <c r="C37" s="36"/>
      <c r="D37" s="36"/>
      <c r="E37" s="36"/>
      <c r="F37" s="36"/>
      <c r="O37" s="11" t="s">
        <v>55</v>
      </c>
      <c r="P37" s="12"/>
    </row>
    <row r="38" spans="1:16" customFormat="1" ht="33.75" x14ac:dyDescent="0.25">
      <c r="A38" s="13">
        <f>IF(H38&lt;&gt;"",COUNTA(H$6:H38),"")</f>
        <v>22</v>
      </c>
      <c r="B38" s="14" t="s">
        <v>56</v>
      </c>
      <c r="C38" s="15" t="s">
        <v>28</v>
      </c>
      <c r="D38" s="21">
        <v>0.69289999999999996</v>
      </c>
      <c r="E38" s="17"/>
      <c r="F38" s="14" t="s">
        <v>57</v>
      </c>
      <c r="H38" s="2" t="s">
        <v>11</v>
      </c>
      <c r="O38" s="11"/>
      <c r="P38" s="12"/>
    </row>
    <row r="39" spans="1:16" customFormat="1" ht="33.75" x14ac:dyDescent="0.25">
      <c r="A39" s="13">
        <f>IF(H39&lt;&gt;"",COUNTA(H$6:H39),"")</f>
        <v>23</v>
      </c>
      <c r="B39" s="14" t="s">
        <v>58</v>
      </c>
      <c r="C39" s="15" t="s">
        <v>28</v>
      </c>
      <c r="D39" s="21">
        <v>0.69289999999999996</v>
      </c>
      <c r="E39" s="17"/>
      <c r="F39" s="14" t="s">
        <v>57</v>
      </c>
      <c r="H39" s="2" t="s">
        <v>11</v>
      </c>
      <c r="O39" s="11"/>
      <c r="P39" s="12"/>
    </row>
    <row r="40" spans="1:16" customFormat="1" ht="33.75" x14ac:dyDescent="0.25">
      <c r="A40" s="13">
        <f>IF(H40&lt;&gt;"",COUNTA(H$6:H40),"")</f>
        <v>24</v>
      </c>
      <c r="B40" s="14" t="s">
        <v>59</v>
      </c>
      <c r="C40" s="15" t="s">
        <v>9</v>
      </c>
      <c r="D40" s="21">
        <v>1143.2783999999999</v>
      </c>
      <c r="E40" s="17"/>
      <c r="F40" s="14" t="s">
        <v>60</v>
      </c>
      <c r="H40" s="2" t="s">
        <v>11</v>
      </c>
      <c r="O40" s="11"/>
      <c r="P40" s="12"/>
    </row>
    <row r="41" spans="1:16" customFormat="1" ht="15" x14ac:dyDescent="0.25">
      <c r="A41" s="36" t="s">
        <v>61</v>
      </c>
      <c r="B41" s="36"/>
      <c r="C41" s="36"/>
      <c r="D41" s="36"/>
      <c r="E41" s="36"/>
      <c r="F41" s="36"/>
      <c r="O41" s="11" t="s">
        <v>61</v>
      </c>
      <c r="P41" s="12"/>
    </row>
    <row r="42" spans="1:16" customFormat="1" ht="33.75" x14ac:dyDescent="0.25">
      <c r="A42" s="13">
        <f>IF(H42&lt;&gt;"",COUNTA(H$6:H42),"")</f>
        <v>25</v>
      </c>
      <c r="B42" s="14" t="s">
        <v>62</v>
      </c>
      <c r="C42" s="15" t="s">
        <v>28</v>
      </c>
      <c r="D42" s="22">
        <v>1.72482</v>
      </c>
      <c r="E42" s="17"/>
      <c r="F42" s="14" t="s">
        <v>63</v>
      </c>
      <c r="H42" s="2" t="s">
        <v>11</v>
      </c>
      <c r="O42" s="11"/>
      <c r="P42" s="12"/>
    </row>
    <row r="43" spans="1:16" customFormat="1" ht="33.75" x14ac:dyDescent="0.25">
      <c r="A43" s="13">
        <f>IF(H43&lt;&gt;"",COUNTA(H$6:H43),"")</f>
        <v>26</v>
      </c>
      <c r="B43" s="14" t="s">
        <v>64</v>
      </c>
      <c r="C43" s="15" t="s">
        <v>9</v>
      </c>
      <c r="D43" s="20">
        <v>2845.953</v>
      </c>
      <c r="E43" s="17"/>
      <c r="F43" s="14" t="s">
        <v>65</v>
      </c>
      <c r="H43" s="2" t="s">
        <v>11</v>
      </c>
      <c r="O43" s="11"/>
      <c r="P43" s="12"/>
    </row>
    <row r="44" spans="1:16" customFormat="1" ht="22.5" x14ac:dyDescent="0.25">
      <c r="A44" s="13">
        <f>IF(H44&lt;&gt;"",COUNTA(H$6:H44),"")</f>
        <v>27</v>
      </c>
      <c r="B44" s="14" t="s">
        <v>66</v>
      </c>
      <c r="C44" s="15" t="s">
        <v>22</v>
      </c>
      <c r="D44" s="18">
        <v>4.4400000000000004</v>
      </c>
      <c r="E44" s="17"/>
      <c r="F44" s="14" t="s">
        <v>67</v>
      </c>
      <c r="H44" s="2" t="s">
        <v>11</v>
      </c>
      <c r="O44" s="11"/>
      <c r="P44" s="12"/>
    </row>
    <row r="45" spans="1:16" customFormat="1" ht="22.5" x14ac:dyDescent="0.25">
      <c r="A45" s="13">
        <f>IF(H45&lt;&gt;"",COUNTA(H$6:H45),"")</f>
        <v>28</v>
      </c>
      <c r="B45" s="14" t="s">
        <v>21</v>
      </c>
      <c r="C45" s="15" t="s">
        <v>22</v>
      </c>
      <c r="D45" s="20">
        <v>0.44400000000000001</v>
      </c>
      <c r="E45" s="17"/>
      <c r="F45" s="14" t="s">
        <v>68</v>
      </c>
      <c r="H45" s="2" t="s">
        <v>11</v>
      </c>
      <c r="O45" s="11"/>
      <c r="P45" s="12"/>
    </row>
    <row r="46" spans="1:16" customFormat="1" ht="15" x14ac:dyDescent="0.25">
      <c r="A46" s="13">
        <f>IF(H46&lt;&gt;"",COUNTA(H$6:H46),"")</f>
        <v>29</v>
      </c>
      <c r="B46" s="14" t="s">
        <v>24</v>
      </c>
      <c r="C46" s="15" t="s">
        <v>25</v>
      </c>
      <c r="D46" s="20">
        <v>54.167999999999999</v>
      </c>
      <c r="E46" s="17"/>
      <c r="F46" s="14" t="s">
        <v>69</v>
      </c>
      <c r="H46" s="2" t="s">
        <v>11</v>
      </c>
      <c r="O46" s="11"/>
      <c r="P46" s="12"/>
    </row>
    <row r="47" spans="1:16" customFormat="1" ht="45" x14ac:dyDescent="0.25">
      <c r="A47" s="13">
        <f>IF(H47&lt;&gt;"",COUNTA(H$6:H47),"")</f>
        <v>30</v>
      </c>
      <c r="B47" s="14" t="s">
        <v>27</v>
      </c>
      <c r="C47" s="15" t="s">
        <v>28</v>
      </c>
      <c r="D47" s="23">
        <v>5.4168000000000001E-2</v>
      </c>
      <c r="E47" s="17"/>
      <c r="F47" s="14" t="s">
        <v>70</v>
      </c>
      <c r="H47" s="2" t="s">
        <v>11</v>
      </c>
      <c r="O47" s="11"/>
      <c r="P47" s="12"/>
    </row>
    <row r="48" spans="1:16" customFormat="1" ht="33.75" x14ac:dyDescent="0.25">
      <c r="A48" s="13">
        <f>IF(H48&lt;&gt;"",COUNTA(H$6:H48),"")</f>
        <v>31</v>
      </c>
      <c r="B48" s="14" t="s">
        <v>30</v>
      </c>
      <c r="C48" s="15" t="s">
        <v>9</v>
      </c>
      <c r="D48" s="21">
        <v>89.377200000000002</v>
      </c>
      <c r="E48" s="17"/>
      <c r="F48" s="14" t="s">
        <v>71</v>
      </c>
      <c r="H48" s="2" t="s">
        <v>11</v>
      </c>
      <c r="O48" s="11"/>
      <c r="P48" s="12"/>
    </row>
    <row r="49" spans="1:16" customFormat="1" ht="22.5" x14ac:dyDescent="0.25">
      <c r="A49" s="13">
        <f>IF(H49&lt;&gt;"",COUNTA(H$6:H49),"")</f>
        <v>32</v>
      </c>
      <c r="B49" s="14" t="s">
        <v>72</v>
      </c>
      <c r="C49" s="15" t="s">
        <v>19</v>
      </c>
      <c r="D49" s="18">
        <v>4.4400000000000004</v>
      </c>
      <c r="E49" s="17"/>
      <c r="F49" s="14" t="s">
        <v>67</v>
      </c>
      <c r="H49" s="2" t="s">
        <v>11</v>
      </c>
      <c r="O49" s="11"/>
      <c r="P49" s="12"/>
    </row>
    <row r="50" spans="1:16" customFormat="1" ht="15" x14ac:dyDescent="0.25">
      <c r="A50" s="13">
        <f>IF(H50&lt;&gt;"",COUNTA(H$6:H50),"")</f>
        <v>33</v>
      </c>
      <c r="B50" s="14" t="s">
        <v>73</v>
      </c>
      <c r="C50" s="15" t="s">
        <v>74</v>
      </c>
      <c r="D50" s="16">
        <v>510.6</v>
      </c>
      <c r="E50" s="17"/>
      <c r="F50" s="14" t="s">
        <v>26</v>
      </c>
      <c r="H50" s="2" t="s">
        <v>11</v>
      </c>
      <c r="O50" s="11"/>
      <c r="P50" s="12"/>
    </row>
    <row r="51" spans="1:16" customFormat="1" ht="33.75" x14ac:dyDescent="0.25">
      <c r="A51" s="13">
        <f>IF(H51&lt;&gt;"",COUNTA(H$6:H51),"")</f>
        <v>34</v>
      </c>
      <c r="B51" s="14" t="s">
        <v>75</v>
      </c>
      <c r="C51" s="15" t="s">
        <v>22</v>
      </c>
      <c r="D51" s="20">
        <v>1.3320000000000001</v>
      </c>
      <c r="E51" s="17"/>
      <c r="F51" s="14" t="s">
        <v>76</v>
      </c>
      <c r="H51" s="2" t="s">
        <v>11</v>
      </c>
      <c r="O51" s="11"/>
      <c r="P51" s="12"/>
    </row>
    <row r="52" spans="1:16" customFormat="1" ht="22.5" x14ac:dyDescent="0.25">
      <c r="A52" s="13">
        <f>IF(H52&lt;&gt;"",COUNTA(H$6:H52),"")</f>
        <v>35</v>
      </c>
      <c r="B52" s="14" t="s">
        <v>43</v>
      </c>
      <c r="C52" s="15" t="s">
        <v>25</v>
      </c>
      <c r="D52" s="20">
        <v>135.19800000000001</v>
      </c>
      <c r="E52" s="17"/>
      <c r="F52" s="14" t="s">
        <v>26</v>
      </c>
      <c r="H52" s="2" t="s">
        <v>11</v>
      </c>
      <c r="O52" s="11"/>
      <c r="P52" s="12"/>
    </row>
    <row r="53" spans="1:16" customFormat="1" ht="22.5" x14ac:dyDescent="0.25">
      <c r="A53" s="13">
        <f>IF(H53&lt;&gt;"",COUNTA(H$6:H53),"")</f>
        <v>36</v>
      </c>
      <c r="B53" s="14" t="s">
        <v>44</v>
      </c>
      <c r="C53" s="15" t="s">
        <v>45</v>
      </c>
      <c r="D53" s="20">
        <v>3.899</v>
      </c>
      <c r="E53" s="17"/>
      <c r="F53" s="14" t="s">
        <v>77</v>
      </c>
      <c r="H53" s="2" t="s">
        <v>11</v>
      </c>
      <c r="O53" s="11"/>
      <c r="P53" s="12"/>
    </row>
    <row r="54" spans="1:16" customFormat="1" ht="22.5" x14ac:dyDescent="0.25">
      <c r="A54" s="13">
        <f>IF(H54&lt;&gt;"",COUNTA(H$6:H54),"")</f>
        <v>37</v>
      </c>
      <c r="B54" s="14" t="s">
        <v>47</v>
      </c>
      <c r="C54" s="15" t="s">
        <v>45</v>
      </c>
      <c r="D54" s="22">
        <v>3.9379900000000001</v>
      </c>
      <c r="E54" s="17"/>
      <c r="F54" s="14" t="s">
        <v>26</v>
      </c>
      <c r="H54" s="2" t="s">
        <v>11</v>
      </c>
      <c r="O54" s="11"/>
      <c r="P54" s="12"/>
    </row>
    <row r="55" spans="1:16" customFormat="1" ht="15" x14ac:dyDescent="0.25">
      <c r="A55" s="37" t="s">
        <v>78</v>
      </c>
      <c r="B55" s="37"/>
      <c r="C55" s="37"/>
      <c r="D55" s="37"/>
      <c r="E55" s="37"/>
      <c r="F55" s="37"/>
      <c r="O55" s="11"/>
      <c r="P55" s="12" t="s">
        <v>78</v>
      </c>
    </row>
    <row r="56" spans="1:16" customFormat="1" ht="22.5" x14ac:dyDescent="0.25">
      <c r="A56" s="13">
        <f>IF(H56&lt;&gt;"",COUNTA(H$6:H56),"")</f>
        <v>38</v>
      </c>
      <c r="B56" s="14" t="s">
        <v>79</v>
      </c>
      <c r="C56" s="15" t="s">
        <v>80</v>
      </c>
      <c r="D56" s="16">
        <v>1.5</v>
      </c>
      <c r="E56" s="17"/>
      <c r="F56" s="14" t="s">
        <v>81</v>
      </c>
      <c r="H56" s="2" t="s">
        <v>11</v>
      </c>
      <c r="O56" s="11"/>
      <c r="P56" s="12"/>
    </row>
    <row r="57" spans="1:16" customFormat="1" ht="22.5" x14ac:dyDescent="0.25">
      <c r="A57" s="13">
        <f>IF(H57&lt;&gt;"",COUNTA(H$6:H57),"")</f>
        <v>39</v>
      </c>
      <c r="B57" s="14" t="s">
        <v>82</v>
      </c>
      <c r="C57" s="15" t="s">
        <v>80</v>
      </c>
      <c r="D57" s="16">
        <v>1.5</v>
      </c>
      <c r="E57" s="17"/>
      <c r="F57" s="14" t="s">
        <v>81</v>
      </c>
      <c r="H57" s="2" t="s">
        <v>11</v>
      </c>
      <c r="O57" s="11"/>
      <c r="P57" s="12"/>
    </row>
    <row r="58" spans="1:16" customFormat="1" ht="15" x14ac:dyDescent="0.25">
      <c r="A58" s="36" t="s">
        <v>83</v>
      </c>
      <c r="B58" s="36"/>
      <c r="C58" s="36"/>
      <c r="D58" s="36"/>
      <c r="E58" s="36"/>
      <c r="F58" s="36"/>
      <c r="O58" s="11" t="s">
        <v>83</v>
      </c>
      <c r="P58" s="12"/>
    </row>
    <row r="59" spans="1:16" customFormat="1" ht="22.5" x14ac:dyDescent="0.25">
      <c r="A59" s="13">
        <f>IF(H59&lt;&gt;"",COUNTA(H$6:H59),"")</f>
        <v>40</v>
      </c>
      <c r="B59" s="14" t="s">
        <v>84</v>
      </c>
      <c r="C59" s="15" t="s">
        <v>28</v>
      </c>
      <c r="D59" s="22">
        <v>1.72482</v>
      </c>
      <c r="E59" s="17"/>
      <c r="F59" s="14" t="s">
        <v>63</v>
      </c>
      <c r="H59" s="2" t="s">
        <v>11</v>
      </c>
      <c r="O59" s="11"/>
      <c r="P59" s="12"/>
    </row>
    <row r="60" spans="1:16" customFormat="1" ht="22.5" x14ac:dyDescent="0.25">
      <c r="A60" s="13">
        <f>IF(H60&lt;&gt;"",COUNTA(H$6:H60),"")</f>
        <v>41</v>
      </c>
      <c r="B60" s="14" t="s">
        <v>85</v>
      </c>
      <c r="C60" s="15" t="s">
        <v>25</v>
      </c>
      <c r="D60" s="19">
        <v>333</v>
      </c>
      <c r="E60" s="17"/>
      <c r="F60" s="14" t="s">
        <v>26</v>
      </c>
      <c r="H60" s="2" t="s">
        <v>11</v>
      </c>
      <c r="O60" s="11"/>
      <c r="P60" s="12"/>
    </row>
    <row r="61" spans="1:16" customFormat="1" ht="15" x14ac:dyDescent="0.25">
      <c r="A61" s="13">
        <f>IF(H61&lt;&gt;"",COUNTA(H$6:H61),"")</f>
        <v>42</v>
      </c>
      <c r="B61" s="14" t="s">
        <v>86</v>
      </c>
      <c r="C61" s="15" t="s">
        <v>25</v>
      </c>
      <c r="D61" s="16">
        <v>366.3</v>
      </c>
      <c r="E61" s="17"/>
      <c r="F61" s="14" t="s">
        <v>26</v>
      </c>
      <c r="H61" s="2" t="s">
        <v>11</v>
      </c>
      <c r="O61" s="11"/>
      <c r="P61" s="12"/>
    </row>
    <row r="62" spans="1:16" customFormat="1" ht="33.75" x14ac:dyDescent="0.25">
      <c r="A62" s="13">
        <f>IF(H62&lt;&gt;"",COUNTA(H$6:H62),"")</f>
        <v>43</v>
      </c>
      <c r="B62" s="14" t="s">
        <v>87</v>
      </c>
      <c r="C62" s="15" t="s">
        <v>35</v>
      </c>
      <c r="D62" s="19">
        <v>9</v>
      </c>
      <c r="E62" s="17"/>
      <c r="F62" s="14" t="s">
        <v>26</v>
      </c>
      <c r="H62" s="2" t="s">
        <v>11</v>
      </c>
      <c r="O62" s="11"/>
      <c r="P62" s="12"/>
    </row>
    <row r="63" spans="1:16" customFormat="1" ht="15" x14ac:dyDescent="0.25">
      <c r="A63" s="13">
        <f>IF(H63&lt;&gt;"",COUNTA(H$6:H63),"")</f>
        <v>44</v>
      </c>
      <c r="B63" s="14" t="s">
        <v>88</v>
      </c>
      <c r="C63" s="15" t="s">
        <v>35</v>
      </c>
      <c r="D63" s="19">
        <v>9</v>
      </c>
      <c r="E63" s="17"/>
      <c r="F63" s="14" t="s">
        <v>26</v>
      </c>
      <c r="H63" s="2" t="s">
        <v>11</v>
      </c>
      <c r="O63" s="11"/>
      <c r="P63" s="12"/>
    </row>
    <row r="64" spans="1:16" customFormat="1" ht="56.25" x14ac:dyDescent="0.25">
      <c r="A64" s="13">
        <f>IF(H64&lt;&gt;"",COUNTA(H$6:H64),"")</f>
        <v>45</v>
      </c>
      <c r="B64" s="14" t="s">
        <v>89</v>
      </c>
      <c r="C64" s="15" t="s">
        <v>45</v>
      </c>
      <c r="D64" s="22">
        <v>1.0617300000000001</v>
      </c>
      <c r="E64" s="17"/>
      <c r="F64" s="14" t="s">
        <v>90</v>
      </c>
      <c r="H64" s="2" t="s">
        <v>11</v>
      </c>
      <c r="O64" s="11"/>
      <c r="P64" s="12"/>
    </row>
    <row r="65" spans="1:16" customFormat="1" ht="45" x14ac:dyDescent="0.25">
      <c r="A65" s="13">
        <f>IF(H65&lt;&gt;"",COUNTA(H$6:H65),"")</f>
        <v>46</v>
      </c>
      <c r="B65" s="14" t="s">
        <v>27</v>
      </c>
      <c r="C65" s="15" t="s">
        <v>28</v>
      </c>
      <c r="D65" s="21">
        <v>1.0685</v>
      </c>
      <c r="E65" s="17"/>
      <c r="F65" s="14" t="s">
        <v>91</v>
      </c>
      <c r="H65" s="2" t="s">
        <v>11</v>
      </c>
      <c r="O65" s="11"/>
      <c r="P65" s="12"/>
    </row>
    <row r="66" spans="1:16" customFormat="1" ht="33.75" x14ac:dyDescent="0.25">
      <c r="A66" s="13">
        <f>IF(H66&lt;&gt;"",COUNTA(H$6:H66),"")</f>
        <v>47</v>
      </c>
      <c r="B66" s="14" t="s">
        <v>30</v>
      </c>
      <c r="C66" s="15" t="s">
        <v>9</v>
      </c>
      <c r="D66" s="20">
        <v>1763.0250000000001</v>
      </c>
      <c r="E66" s="17"/>
      <c r="F66" s="14" t="s">
        <v>92</v>
      </c>
      <c r="H66" s="2" t="s">
        <v>11</v>
      </c>
      <c r="O66" s="11"/>
      <c r="P66" s="12"/>
    </row>
    <row r="67" spans="1:16" customFormat="1" ht="15" x14ac:dyDescent="0.25">
      <c r="A67" s="13">
        <f>IF(H67&lt;&gt;"",COUNTA(H$6:H67),"")</f>
        <v>48</v>
      </c>
      <c r="B67" s="14" t="s">
        <v>93</v>
      </c>
      <c r="C67" s="15" t="s">
        <v>94</v>
      </c>
      <c r="D67" s="18">
        <v>106.85</v>
      </c>
      <c r="E67" s="17"/>
      <c r="F67" s="14" t="s">
        <v>95</v>
      </c>
      <c r="H67" s="2" t="s">
        <v>11</v>
      </c>
      <c r="O67" s="11"/>
      <c r="P67" s="12"/>
    </row>
    <row r="68" spans="1:16" customFormat="1" ht="15" x14ac:dyDescent="0.25">
      <c r="A68" s="13">
        <f>IF(H68&lt;&gt;"",COUNTA(H$6:H68),"")</f>
        <v>49</v>
      </c>
      <c r="B68" s="14" t="s">
        <v>96</v>
      </c>
      <c r="C68" s="15" t="s">
        <v>25</v>
      </c>
      <c r="D68" s="16">
        <v>1068.5</v>
      </c>
      <c r="E68" s="17"/>
      <c r="F68" s="14" t="s">
        <v>26</v>
      </c>
      <c r="H68" s="2" t="s">
        <v>11</v>
      </c>
      <c r="O68" s="11"/>
      <c r="P68" s="12"/>
    </row>
    <row r="69" spans="1:16" customFormat="1" ht="45" x14ac:dyDescent="0.25">
      <c r="A69" s="13">
        <f>IF(H69&lt;&gt;"",COUNTA(H$6:H69),"")</f>
        <v>50</v>
      </c>
      <c r="B69" s="14" t="s">
        <v>97</v>
      </c>
      <c r="C69" s="15" t="s">
        <v>28</v>
      </c>
      <c r="D69" s="20">
        <v>0.53200000000000003</v>
      </c>
      <c r="E69" s="17"/>
      <c r="F69" s="14" t="s">
        <v>98</v>
      </c>
      <c r="H69" s="2" t="s">
        <v>11</v>
      </c>
      <c r="O69" s="11"/>
      <c r="P69" s="12"/>
    </row>
    <row r="70" spans="1:16" customFormat="1" ht="15" x14ac:dyDescent="0.25">
      <c r="A70" s="36" t="s">
        <v>99</v>
      </c>
      <c r="B70" s="36"/>
      <c r="C70" s="36"/>
      <c r="D70" s="36"/>
      <c r="E70" s="36"/>
      <c r="F70" s="36"/>
      <c r="O70" s="11" t="s">
        <v>99</v>
      </c>
      <c r="P70" s="12"/>
    </row>
    <row r="71" spans="1:16" customFormat="1" ht="22.5" x14ac:dyDescent="0.25">
      <c r="A71" s="13">
        <f>IF(H71&lt;&gt;"",COUNTA(H$6:H71),"")</f>
        <v>51</v>
      </c>
      <c r="B71" s="14" t="s">
        <v>100</v>
      </c>
      <c r="C71" s="15" t="s">
        <v>101</v>
      </c>
      <c r="D71" s="18">
        <v>0.16</v>
      </c>
      <c r="E71" s="17"/>
      <c r="F71" s="14" t="s">
        <v>102</v>
      </c>
      <c r="H71" s="2" t="s">
        <v>11</v>
      </c>
      <c r="O71" s="11"/>
      <c r="P71" s="12"/>
    </row>
    <row r="72" spans="1:16" customFormat="1" ht="15" x14ac:dyDescent="0.25">
      <c r="A72" s="13">
        <f>IF(H72&lt;&gt;"",COUNTA(H$6:H72),"")</f>
        <v>52</v>
      </c>
      <c r="B72" s="14" t="s">
        <v>103</v>
      </c>
      <c r="C72" s="15" t="s">
        <v>25</v>
      </c>
      <c r="D72" s="20">
        <v>0.224</v>
      </c>
      <c r="E72" s="17"/>
      <c r="F72" s="14" t="s">
        <v>104</v>
      </c>
      <c r="H72" s="2" t="s">
        <v>11</v>
      </c>
      <c r="O72" s="11"/>
      <c r="P72" s="12"/>
    </row>
    <row r="73" spans="1:16" customFormat="1" ht="15" x14ac:dyDescent="0.25">
      <c r="A73" s="13">
        <f>IF(H73&lt;&gt;"",COUNTA(H$6:H73),"")</f>
        <v>53</v>
      </c>
      <c r="B73" s="14" t="s">
        <v>105</v>
      </c>
      <c r="C73" s="15" t="s">
        <v>25</v>
      </c>
      <c r="D73" s="21">
        <v>0.2576</v>
      </c>
      <c r="E73" s="17"/>
      <c r="F73" s="14" t="s">
        <v>26</v>
      </c>
      <c r="H73" s="2" t="s">
        <v>11</v>
      </c>
      <c r="O73" s="11"/>
      <c r="P73" s="12"/>
    </row>
    <row r="74" spans="1:16" customFormat="1" ht="15" x14ac:dyDescent="0.25">
      <c r="A74" s="13">
        <f>IF(H74&lt;&gt;"",COUNTA(H$6:H74),"")</f>
        <v>54</v>
      </c>
      <c r="B74" s="14" t="s">
        <v>106</v>
      </c>
      <c r="C74" s="15" t="s">
        <v>25</v>
      </c>
      <c r="D74" s="18">
        <v>2.08</v>
      </c>
      <c r="E74" s="17"/>
      <c r="F74" s="14" t="s">
        <v>107</v>
      </c>
      <c r="H74" s="2" t="s">
        <v>11</v>
      </c>
      <c r="O74" s="11"/>
      <c r="P74" s="12"/>
    </row>
    <row r="75" spans="1:16" customFormat="1" ht="22.5" x14ac:dyDescent="0.25">
      <c r="A75" s="13">
        <f>IF(H75&lt;&gt;"",COUNTA(H$6:H75),"")</f>
        <v>55</v>
      </c>
      <c r="B75" s="14" t="s">
        <v>43</v>
      </c>
      <c r="C75" s="15" t="s">
        <v>25</v>
      </c>
      <c r="D75" s="18">
        <v>2.12</v>
      </c>
      <c r="E75" s="17"/>
      <c r="F75" s="14" t="s">
        <v>26</v>
      </c>
      <c r="H75" s="2" t="s">
        <v>11</v>
      </c>
      <c r="O75" s="11"/>
      <c r="P75" s="12"/>
    </row>
    <row r="76" spans="1:16" customFormat="1" ht="45" x14ac:dyDescent="0.25">
      <c r="A76" s="13">
        <f>IF(H76&lt;&gt;"",COUNTA(H$6:H76),"")</f>
        <v>56</v>
      </c>
      <c r="B76" s="14" t="s">
        <v>108</v>
      </c>
      <c r="C76" s="15" t="s">
        <v>45</v>
      </c>
      <c r="D76" s="22">
        <v>3.1044499999999999</v>
      </c>
      <c r="E76" s="17"/>
      <c r="F76" s="14" t="s">
        <v>109</v>
      </c>
      <c r="H76" s="2" t="s">
        <v>11</v>
      </c>
      <c r="O76" s="11"/>
      <c r="P76" s="12"/>
    </row>
    <row r="77" spans="1:16" customFormat="1" ht="33.75" x14ac:dyDescent="0.25">
      <c r="A77" s="13">
        <f>IF(H77&lt;&gt;"",COUNTA(H$6:H77),"")</f>
        <v>57</v>
      </c>
      <c r="B77" s="14" t="s">
        <v>110</v>
      </c>
      <c r="C77" s="15" t="s">
        <v>111</v>
      </c>
      <c r="D77" s="19">
        <v>48</v>
      </c>
      <c r="E77" s="17"/>
      <c r="F77" s="14" t="s">
        <v>112</v>
      </c>
      <c r="H77" s="2" t="s">
        <v>11</v>
      </c>
      <c r="O77" s="11"/>
      <c r="P77" s="12"/>
    </row>
    <row r="78" spans="1:16" customFormat="1" ht="22.5" x14ac:dyDescent="0.25">
      <c r="A78" s="13">
        <f>IF(H78&lt;&gt;"",COUNTA(H$6:H78),"")</f>
        <v>58</v>
      </c>
      <c r="B78" s="14" t="s">
        <v>113</v>
      </c>
      <c r="C78" s="15" t="s">
        <v>45</v>
      </c>
      <c r="D78" s="22">
        <v>2.1760000000000002E-2</v>
      </c>
      <c r="E78" s="17"/>
      <c r="F78" s="14" t="s">
        <v>114</v>
      </c>
      <c r="H78" s="2" t="s">
        <v>11</v>
      </c>
      <c r="O78" s="11"/>
      <c r="P78" s="12"/>
    </row>
    <row r="79" spans="1:16" customFormat="1" ht="15" x14ac:dyDescent="0.25">
      <c r="A79" s="37" t="s">
        <v>115</v>
      </c>
      <c r="B79" s="37"/>
      <c r="C79" s="37"/>
      <c r="D79" s="37"/>
      <c r="E79" s="37"/>
      <c r="F79" s="37"/>
      <c r="O79" s="11"/>
      <c r="P79" s="12" t="s">
        <v>115</v>
      </c>
    </row>
    <row r="80" spans="1:16" customFormat="1" ht="22.5" x14ac:dyDescent="0.25">
      <c r="A80" s="13">
        <f>IF(H80&lt;&gt;"",COUNTA(H$6:H80),"")</f>
        <v>59</v>
      </c>
      <c r="B80" s="14" t="s">
        <v>116</v>
      </c>
      <c r="C80" s="15" t="s">
        <v>45</v>
      </c>
      <c r="D80" s="22">
        <v>0.18143999999999999</v>
      </c>
      <c r="E80" s="17"/>
      <c r="F80" s="14" t="s">
        <v>117</v>
      </c>
      <c r="H80" s="2" t="s">
        <v>11</v>
      </c>
      <c r="O80" s="11"/>
      <c r="P80" s="12"/>
    </row>
    <row r="81" spans="1:16" customFormat="1" ht="22.5" x14ac:dyDescent="0.25">
      <c r="A81" s="13">
        <f>IF(H81&lt;&gt;"",COUNTA(H$6:H81),"")</f>
        <v>60</v>
      </c>
      <c r="B81" s="14" t="s">
        <v>118</v>
      </c>
      <c r="C81" s="15" t="s">
        <v>45</v>
      </c>
      <c r="D81" s="22">
        <v>0.16031999999999999</v>
      </c>
      <c r="E81" s="17"/>
      <c r="F81" s="14" t="s">
        <v>119</v>
      </c>
      <c r="H81" s="2" t="s">
        <v>11</v>
      </c>
      <c r="O81" s="11"/>
      <c r="P81" s="12"/>
    </row>
    <row r="82" spans="1:16" customFormat="1" ht="15" x14ac:dyDescent="0.25">
      <c r="A82" s="37" t="s">
        <v>120</v>
      </c>
      <c r="B82" s="37"/>
      <c r="C82" s="37"/>
      <c r="D82" s="37"/>
      <c r="E82" s="37"/>
      <c r="F82" s="37"/>
      <c r="O82" s="11"/>
      <c r="P82" s="12" t="s">
        <v>120</v>
      </c>
    </row>
    <row r="83" spans="1:16" customFormat="1" ht="15" x14ac:dyDescent="0.25">
      <c r="A83" s="13">
        <f>IF(H83&lt;&gt;"",COUNTA(H$6:H83),"")</f>
        <v>61</v>
      </c>
      <c r="B83" s="14" t="s">
        <v>121</v>
      </c>
      <c r="C83" s="15" t="s">
        <v>45</v>
      </c>
      <c r="D83" s="22">
        <v>0.47144000000000003</v>
      </c>
      <c r="E83" s="17"/>
      <c r="F83" s="14" t="s">
        <v>122</v>
      </c>
      <c r="H83" s="2" t="s">
        <v>11</v>
      </c>
      <c r="O83" s="11"/>
      <c r="P83" s="12"/>
    </row>
    <row r="84" spans="1:16" customFormat="1" ht="15" x14ac:dyDescent="0.25">
      <c r="A84" s="13">
        <f>IF(H84&lt;&gt;"",COUNTA(H$6:H84),"")</f>
        <v>62</v>
      </c>
      <c r="B84" s="14" t="s">
        <v>121</v>
      </c>
      <c r="C84" s="15" t="s">
        <v>45</v>
      </c>
      <c r="D84" s="22">
        <v>5.4960000000000002E-2</v>
      </c>
      <c r="E84" s="17"/>
      <c r="F84" s="14" t="s">
        <v>123</v>
      </c>
      <c r="H84" s="2" t="s">
        <v>11</v>
      </c>
      <c r="O84" s="11"/>
      <c r="P84" s="12"/>
    </row>
    <row r="85" spans="1:16" customFormat="1" ht="22.5" x14ac:dyDescent="0.25">
      <c r="A85" s="13">
        <f>IF(H85&lt;&gt;"",COUNTA(H$6:H85),"")</f>
        <v>63</v>
      </c>
      <c r="B85" s="14" t="s">
        <v>118</v>
      </c>
      <c r="C85" s="15" t="s">
        <v>45</v>
      </c>
      <c r="D85" s="22">
        <v>3.3439999999999998E-2</v>
      </c>
      <c r="E85" s="17"/>
      <c r="F85" s="14" t="s">
        <v>124</v>
      </c>
      <c r="H85" s="2" t="s">
        <v>11</v>
      </c>
      <c r="O85" s="11"/>
      <c r="P85" s="12"/>
    </row>
    <row r="86" spans="1:16" customFormat="1" ht="15" x14ac:dyDescent="0.25">
      <c r="A86" s="37" t="s">
        <v>125</v>
      </c>
      <c r="B86" s="37"/>
      <c r="C86" s="37"/>
      <c r="D86" s="37"/>
      <c r="E86" s="37"/>
      <c r="F86" s="37"/>
      <c r="O86" s="11"/>
      <c r="P86" s="12" t="s">
        <v>125</v>
      </c>
    </row>
    <row r="87" spans="1:16" customFormat="1" ht="15" x14ac:dyDescent="0.25">
      <c r="A87" s="13">
        <f>IF(H87&lt;&gt;"",COUNTA(H$6:H87),"")</f>
        <v>64</v>
      </c>
      <c r="B87" s="14" t="s">
        <v>126</v>
      </c>
      <c r="C87" s="15" t="s">
        <v>45</v>
      </c>
      <c r="D87" s="22">
        <v>0.36192000000000002</v>
      </c>
      <c r="E87" s="17"/>
      <c r="F87" s="14" t="s">
        <v>127</v>
      </c>
      <c r="H87" s="2" t="s">
        <v>11</v>
      </c>
      <c r="O87" s="11"/>
      <c r="P87" s="12"/>
    </row>
    <row r="88" spans="1:16" customFormat="1" ht="15" x14ac:dyDescent="0.25">
      <c r="A88" s="13">
        <f>IF(H88&lt;&gt;"",COUNTA(H$6:H88),"")</f>
        <v>65</v>
      </c>
      <c r="B88" s="14" t="s">
        <v>126</v>
      </c>
      <c r="C88" s="15" t="s">
        <v>45</v>
      </c>
      <c r="D88" s="23">
        <v>0.386048</v>
      </c>
      <c r="E88" s="17"/>
      <c r="F88" s="14" t="s">
        <v>128</v>
      </c>
      <c r="H88" s="2" t="s">
        <v>11</v>
      </c>
      <c r="O88" s="11"/>
      <c r="P88" s="12"/>
    </row>
    <row r="89" spans="1:16" customFormat="1" ht="22.5" x14ac:dyDescent="0.25">
      <c r="A89" s="13">
        <f>IF(H89&lt;&gt;"",COUNTA(H$6:H89),"")</f>
        <v>66</v>
      </c>
      <c r="B89" s="14" t="s">
        <v>129</v>
      </c>
      <c r="C89" s="15" t="s">
        <v>45</v>
      </c>
      <c r="D89" s="23">
        <v>0.229376</v>
      </c>
      <c r="E89" s="17"/>
      <c r="F89" s="14" t="s">
        <v>130</v>
      </c>
      <c r="H89" s="2" t="s">
        <v>11</v>
      </c>
      <c r="O89" s="11"/>
      <c r="P89" s="12"/>
    </row>
    <row r="90" spans="1:16" customFormat="1" ht="22.5" x14ac:dyDescent="0.25">
      <c r="A90" s="13">
        <f>IF(H90&lt;&gt;"",COUNTA(H$6:H90),"")</f>
        <v>67</v>
      </c>
      <c r="B90" s="14" t="s">
        <v>131</v>
      </c>
      <c r="C90" s="15" t="s">
        <v>45</v>
      </c>
      <c r="D90" s="23">
        <v>0.48230400000000001</v>
      </c>
      <c r="E90" s="17"/>
      <c r="F90" s="14" t="s">
        <v>132</v>
      </c>
      <c r="H90" s="2" t="s">
        <v>11</v>
      </c>
      <c r="O90" s="11"/>
      <c r="P90" s="12"/>
    </row>
    <row r="91" spans="1:16" customFormat="1" ht="45" x14ac:dyDescent="0.25">
      <c r="A91" s="13">
        <f>IF(H91&lt;&gt;"",COUNTA(H$6:H91),"")</f>
        <v>68</v>
      </c>
      <c r="B91" s="14" t="s">
        <v>133</v>
      </c>
      <c r="C91" s="15" t="s">
        <v>45</v>
      </c>
      <c r="D91" s="22">
        <v>3.1044499999999999</v>
      </c>
      <c r="E91" s="17"/>
      <c r="F91" s="14" t="s">
        <v>109</v>
      </c>
      <c r="H91" s="2" t="s">
        <v>11</v>
      </c>
      <c r="O91" s="11"/>
      <c r="P91" s="12"/>
    </row>
    <row r="92" spans="1:16" customFormat="1" ht="15" x14ac:dyDescent="0.25">
      <c r="A92" s="13">
        <f>IF(H92&lt;&gt;"",COUNTA(H$6:H92),"")</f>
        <v>69</v>
      </c>
      <c r="B92" s="14" t="s">
        <v>134</v>
      </c>
      <c r="C92" s="15" t="s">
        <v>74</v>
      </c>
      <c r="D92" s="18">
        <v>61.41</v>
      </c>
      <c r="E92" s="17"/>
      <c r="F92" s="14" t="s">
        <v>26</v>
      </c>
      <c r="H92" s="2" t="s">
        <v>11</v>
      </c>
      <c r="O92" s="11"/>
      <c r="P92" s="12"/>
    </row>
    <row r="93" spans="1:16" customFormat="1" ht="22.5" x14ac:dyDescent="0.25">
      <c r="A93" s="13">
        <f>IF(H93&lt;&gt;"",COUNTA(H$6:H93),"")</f>
        <v>70</v>
      </c>
      <c r="B93" s="14" t="s">
        <v>135</v>
      </c>
      <c r="C93" s="15" t="s">
        <v>19</v>
      </c>
      <c r="D93" s="21">
        <v>0.61409999999999998</v>
      </c>
      <c r="E93" s="17"/>
      <c r="F93" s="14" t="s">
        <v>136</v>
      </c>
      <c r="H93" s="2" t="s">
        <v>11</v>
      </c>
      <c r="O93" s="11"/>
      <c r="P93" s="12"/>
    </row>
    <row r="94" spans="1:16" customFormat="1" ht="33.75" x14ac:dyDescent="0.25">
      <c r="A94" s="13">
        <f>IF(H94&lt;&gt;"",COUNTA(H$6:H94),"")</f>
        <v>71</v>
      </c>
      <c r="B94" s="14" t="s">
        <v>137</v>
      </c>
      <c r="C94" s="15" t="s">
        <v>138</v>
      </c>
      <c r="D94" s="21">
        <v>15.1069</v>
      </c>
      <c r="E94" s="17"/>
      <c r="F94" s="14" t="s">
        <v>26</v>
      </c>
      <c r="H94" s="2" t="s">
        <v>11</v>
      </c>
      <c r="O94" s="11"/>
      <c r="P94" s="12"/>
    </row>
    <row r="95" spans="1:16" customFormat="1" ht="15" x14ac:dyDescent="0.25">
      <c r="A95" s="36" t="s">
        <v>139</v>
      </c>
      <c r="B95" s="36"/>
      <c r="C95" s="36"/>
      <c r="D95" s="36"/>
      <c r="E95" s="36"/>
      <c r="F95" s="36"/>
      <c r="O95" s="11" t="s">
        <v>139</v>
      </c>
      <c r="P95" s="12"/>
    </row>
    <row r="96" spans="1:16" customFormat="1" ht="33.75" x14ac:dyDescent="0.25">
      <c r="A96" s="13">
        <f>IF(H96&lt;&gt;"",COUNTA(H$6:H96),"")</f>
        <v>72</v>
      </c>
      <c r="B96" s="14" t="s">
        <v>140</v>
      </c>
      <c r="C96" s="15" t="s">
        <v>25</v>
      </c>
      <c r="D96" s="18">
        <v>8.99</v>
      </c>
      <c r="E96" s="17"/>
      <c r="F96" s="14" t="s">
        <v>141</v>
      </c>
      <c r="H96" s="2" t="s">
        <v>11</v>
      </c>
      <c r="O96" s="11"/>
      <c r="P96" s="12"/>
    </row>
    <row r="97" spans="1:16" customFormat="1" ht="22.5" x14ac:dyDescent="0.25">
      <c r="A97" s="13">
        <f>IF(H97&lt;&gt;"",COUNTA(H$6:H97),"")</f>
        <v>73</v>
      </c>
      <c r="B97" s="14" t="s">
        <v>142</v>
      </c>
      <c r="C97" s="15" t="s">
        <v>25</v>
      </c>
      <c r="D97" s="21">
        <v>14.833500000000001</v>
      </c>
      <c r="E97" s="17"/>
      <c r="F97" s="14" t="s">
        <v>143</v>
      </c>
      <c r="H97" s="2" t="s">
        <v>11</v>
      </c>
      <c r="O97" s="11"/>
      <c r="P97" s="12"/>
    </row>
    <row r="98" spans="1:16" customFormat="1" ht="22.5" x14ac:dyDescent="0.25">
      <c r="A98" s="13">
        <f>IF(H98&lt;&gt;"",COUNTA(H$6:H98),"")</f>
        <v>74</v>
      </c>
      <c r="B98" s="14" t="s">
        <v>144</v>
      </c>
      <c r="C98" s="15" t="s">
        <v>19</v>
      </c>
      <c r="D98" s="21">
        <v>1.5496000000000001</v>
      </c>
      <c r="E98" s="17"/>
      <c r="F98" s="14" t="s">
        <v>145</v>
      </c>
      <c r="H98" s="2" t="s">
        <v>11</v>
      </c>
      <c r="O98" s="11"/>
      <c r="P98" s="12"/>
    </row>
    <row r="99" spans="1:16" customFormat="1" ht="15" x14ac:dyDescent="0.25">
      <c r="A99" s="13">
        <f>IF(H99&lt;&gt;"",COUNTA(H$6:H99),"")</f>
        <v>75</v>
      </c>
      <c r="B99" s="14" t="s">
        <v>146</v>
      </c>
      <c r="C99" s="15" t="s">
        <v>74</v>
      </c>
      <c r="D99" s="23">
        <v>1.890512</v>
      </c>
      <c r="E99" s="17"/>
      <c r="F99" s="14" t="s">
        <v>147</v>
      </c>
      <c r="H99" s="2" t="s">
        <v>11</v>
      </c>
      <c r="O99" s="11"/>
      <c r="P99" s="12"/>
    </row>
    <row r="100" spans="1:16" customFormat="1" ht="56.25" x14ac:dyDescent="0.25">
      <c r="A100" s="13">
        <f>IF(H100&lt;&gt;"",COUNTA(H$6:H100),"")</f>
        <v>76</v>
      </c>
      <c r="B100" s="14" t="s">
        <v>148</v>
      </c>
      <c r="C100" s="15" t="s">
        <v>80</v>
      </c>
      <c r="D100" s="19">
        <v>20</v>
      </c>
      <c r="E100" s="17"/>
      <c r="F100" s="14" t="s">
        <v>149</v>
      </c>
      <c r="H100" s="2" t="s">
        <v>11</v>
      </c>
      <c r="O100" s="11"/>
      <c r="P100" s="12"/>
    </row>
    <row r="101" spans="1:16" customFormat="1" ht="15" x14ac:dyDescent="0.25">
      <c r="A101" s="13">
        <f>IF(H101&lt;&gt;"",COUNTA(H$6:H101),"")</f>
        <v>77</v>
      </c>
      <c r="B101" s="14" t="s">
        <v>150</v>
      </c>
      <c r="C101" s="15" t="s">
        <v>35</v>
      </c>
      <c r="D101" s="19">
        <v>200</v>
      </c>
      <c r="E101" s="17"/>
      <c r="F101" s="14" t="s">
        <v>26</v>
      </c>
      <c r="H101" s="2" t="s">
        <v>11</v>
      </c>
      <c r="O101" s="11"/>
      <c r="P101" s="12"/>
    </row>
    <row r="102" spans="1:16" customFormat="1" ht="15" x14ac:dyDescent="0.25">
      <c r="A102" s="36" t="s">
        <v>151</v>
      </c>
      <c r="B102" s="36"/>
      <c r="C102" s="36"/>
      <c r="D102" s="36"/>
      <c r="E102" s="36"/>
      <c r="F102" s="36"/>
      <c r="O102" s="11" t="s">
        <v>151</v>
      </c>
      <c r="P102" s="12"/>
    </row>
    <row r="103" spans="1:16" customFormat="1" ht="22.5" x14ac:dyDescent="0.25">
      <c r="A103" s="13">
        <f>IF(H103&lt;&gt;"",COUNTA(H$6:H103),"")</f>
        <v>78</v>
      </c>
      <c r="B103" s="14" t="s">
        <v>152</v>
      </c>
      <c r="C103" s="15" t="s">
        <v>74</v>
      </c>
      <c r="D103" s="18">
        <v>2518.06</v>
      </c>
      <c r="E103" s="17"/>
      <c r="F103" s="14" t="s">
        <v>153</v>
      </c>
      <c r="H103" s="2" t="s">
        <v>11</v>
      </c>
      <c r="O103" s="11"/>
      <c r="P103" s="12"/>
    </row>
    <row r="104" spans="1:16" customFormat="1" ht="15" x14ac:dyDescent="0.25">
      <c r="A104" s="13">
        <f>IF(H104&lt;&gt;"",COUNTA(H$6:H104),"")</f>
        <v>79</v>
      </c>
      <c r="B104" s="14" t="s">
        <v>154</v>
      </c>
      <c r="C104" s="15" t="s">
        <v>155</v>
      </c>
      <c r="D104" s="18">
        <v>95686.28</v>
      </c>
      <c r="E104" s="17"/>
      <c r="F104" s="14" t="s">
        <v>26</v>
      </c>
      <c r="H104" s="2" t="s">
        <v>11</v>
      </c>
      <c r="O104" s="11"/>
      <c r="P104" s="12"/>
    </row>
    <row r="105" spans="1:16" customFormat="1" ht="15" x14ac:dyDescent="0.25">
      <c r="A105" s="13">
        <f>IF(H105&lt;&gt;"",COUNTA(H$6:H105),"")</f>
        <v>80</v>
      </c>
      <c r="B105" s="14" t="s">
        <v>156</v>
      </c>
      <c r="C105" s="15" t="s">
        <v>74</v>
      </c>
      <c r="D105" s="18">
        <v>2518.06</v>
      </c>
      <c r="E105" s="17"/>
      <c r="F105" s="14" t="s">
        <v>26</v>
      </c>
      <c r="H105" s="2" t="s">
        <v>11</v>
      </c>
      <c r="O105" s="11"/>
      <c r="P105" s="12"/>
    </row>
    <row r="106" spans="1:16" customFormat="1" ht="22.5" x14ac:dyDescent="0.25">
      <c r="A106" s="13">
        <f>IF(H106&lt;&gt;"",COUNTA(H$6:H106),"")</f>
        <v>81</v>
      </c>
      <c r="B106" s="14" t="s">
        <v>157</v>
      </c>
      <c r="C106" s="15" t="s">
        <v>19</v>
      </c>
      <c r="D106" s="21">
        <v>25.180599999999998</v>
      </c>
      <c r="E106" s="17"/>
      <c r="F106" s="14" t="s">
        <v>158</v>
      </c>
      <c r="H106" s="2" t="s">
        <v>11</v>
      </c>
      <c r="O106" s="11"/>
      <c r="P106" s="12"/>
    </row>
    <row r="107" spans="1:16" customFormat="1" ht="22.5" x14ac:dyDescent="0.25">
      <c r="A107" s="13">
        <f>IF(H107&lt;&gt;"",COUNTA(H$6:H107),"")</f>
        <v>82</v>
      </c>
      <c r="B107" s="14" t="s">
        <v>135</v>
      </c>
      <c r="C107" s="15" t="s">
        <v>19</v>
      </c>
      <c r="D107" s="21">
        <v>25.180599999999998</v>
      </c>
      <c r="E107" s="17"/>
      <c r="F107" s="14" t="s">
        <v>26</v>
      </c>
      <c r="H107" s="2" t="s">
        <v>11</v>
      </c>
      <c r="O107" s="11"/>
      <c r="P107" s="12"/>
    </row>
    <row r="108" spans="1:16" customFormat="1" ht="33.75" x14ac:dyDescent="0.25">
      <c r="A108" s="13">
        <f>IF(H108&lt;&gt;"",COUNTA(H$6:H108),"")</f>
        <v>83</v>
      </c>
      <c r="B108" s="14" t="s">
        <v>137</v>
      </c>
      <c r="C108" s="15" t="s">
        <v>138</v>
      </c>
      <c r="D108" s="18">
        <v>619.44000000000005</v>
      </c>
      <c r="E108" s="17"/>
      <c r="F108" s="14" t="s">
        <v>26</v>
      </c>
      <c r="H108" s="2" t="s">
        <v>11</v>
      </c>
      <c r="O108" s="11"/>
      <c r="P108" s="12"/>
    </row>
    <row r="109" spans="1:16" customFormat="1" ht="15" x14ac:dyDescent="0.25">
      <c r="A109" s="36" t="s">
        <v>159</v>
      </c>
      <c r="B109" s="36"/>
      <c r="C109" s="36"/>
      <c r="D109" s="36"/>
      <c r="E109" s="36"/>
      <c r="F109" s="36"/>
      <c r="O109" s="11" t="s">
        <v>159</v>
      </c>
      <c r="P109" s="12"/>
    </row>
    <row r="110" spans="1:16" customFormat="1" ht="22.5" x14ac:dyDescent="0.25">
      <c r="A110" s="13">
        <f>IF(H110&lt;&gt;"",COUNTA(H$6:H110),"")</f>
        <v>84</v>
      </c>
      <c r="B110" s="14" t="s">
        <v>160</v>
      </c>
      <c r="C110" s="15" t="s">
        <v>35</v>
      </c>
      <c r="D110" s="19">
        <v>7</v>
      </c>
      <c r="E110" s="17"/>
      <c r="F110" s="14" t="s">
        <v>26</v>
      </c>
      <c r="H110" s="2" t="s">
        <v>11</v>
      </c>
      <c r="O110" s="11"/>
      <c r="P110" s="12"/>
    </row>
    <row r="111" spans="1:16" customFormat="1" ht="22.5" x14ac:dyDescent="0.25">
      <c r="A111" s="13">
        <f>IF(H111&lt;&gt;"",COUNTA(H$6:H111),"")</f>
        <v>85</v>
      </c>
      <c r="B111" s="14" t="s">
        <v>161</v>
      </c>
      <c r="C111" s="15" t="s">
        <v>35</v>
      </c>
      <c r="D111" s="19">
        <v>7</v>
      </c>
      <c r="E111" s="17"/>
      <c r="F111" s="14" t="s">
        <v>26</v>
      </c>
      <c r="H111" s="2" t="s">
        <v>11</v>
      </c>
      <c r="O111" s="11"/>
      <c r="P111" s="12"/>
    </row>
    <row r="112" spans="1:16" customFormat="1" ht="33.75" x14ac:dyDescent="0.25">
      <c r="A112" s="13">
        <f>IF(H112&lt;&gt;"",COUNTA(H$6:H112),"")</f>
        <v>86</v>
      </c>
      <c r="B112" s="14" t="s">
        <v>162</v>
      </c>
      <c r="C112" s="15" t="s">
        <v>101</v>
      </c>
      <c r="D112" s="18">
        <v>7.0000000000000007E-2</v>
      </c>
      <c r="E112" s="17"/>
      <c r="F112" s="14" t="s">
        <v>163</v>
      </c>
      <c r="H112" s="2" t="s">
        <v>11</v>
      </c>
      <c r="O112" s="11"/>
      <c r="P112" s="12"/>
    </row>
    <row r="113" spans="1:16" customFormat="1" ht="15" x14ac:dyDescent="0.25">
      <c r="A113" s="13">
        <f>IF(H113&lt;&gt;"",COUNTA(H$6:H113),"")</f>
        <v>87</v>
      </c>
      <c r="B113" s="14" t="s">
        <v>164</v>
      </c>
      <c r="C113" s="15" t="s">
        <v>35</v>
      </c>
      <c r="D113" s="19">
        <v>21</v>
      </c>
      <c r="E113" s="17"/>
      <c r="F113" s="14" t="s">
        <v>26</v>
      </c>
      <c r="H113" s="2" t="s">
        <v>11</v>
      </c>
      <c r="O113" s="11"/>
      <c r="P113" s="12"/>
    </row>
    <row r="114" spans="1:16" customFormat="1" ht="33.75" x14ac:dyDescent="0.25">
      <c r="A114" s="13">
        <f>IF(H114&lt;&gt;"",COUNTA(H$6:H114),"")</f>
        <v>88</v>
      </c>
      <c r="B114" s="14" t="s">
        <v>165</v>
      </c>
      <c r="C114" s="15" t="s">
        <v>28</v>
      </c>
      <c r="D114" s="20">
        <v>0.245</v>
      </c>
      <c r="E114" s="17"/>
      <c r="F114" s="14" t="s">
        <v>166</v>
      </c>
      <c r="H114" s="2" t="s">
        <v>11</v>
      </c>
      <c r="O114" s="11"/>
      <c r="P114" s="12"/>
    </row>
    <row r="115" spans="1:16" customFormat="1" ht="33.75" x14ac:dyDescent="0.25">
      <c r="A115" s="13">
        <f>IF(H115&lt;&gt;"",COUNTA(H$6:H115),"")</f>
        <v>89</v>
      </c>
      <c r="B115" s="14" t="s">
        <v>167</v>
      </c>
      <c r="C115" s="15" t="s">
        <v>28</v>
      </c>
      <c r="D115" s="20">
        <v>0.245</v>
      </c>
      <c r="E115" s="17"/>
      <c r="F115" s="14" t="s">
        <v>166</v>
      </c>
      <c r="H115" s="2" t="s">
        <v>11</v>
      </c>
      <c r="O115" s="11"/>
      <c r="P115" s="12"/>
    </row>
    <row r="116" spans="1:16" customFormat="1" ht="22.5" x14ac:dyDescent="0.25">
      <c r="A116" s="13">
        <f>IF(H116&lt;&gt;"",COUNTA(H$6:H116),"")</f>
        <v>90</v>
      </c>
      <c r="B116" s="14" t="s">
        <v>168</v>
      </c>
      <c r="C116" s="15" t="s">
        <v>169</v>
      </c>
      <c r="D116" s="19">
        <v>7</v>
      </c>
      <c r="E116" s="17"/>
      <c r="F116" s="14" t="s">
        <v>170</v>
      </c>
      <c r="H116" s="2" t="s">
        <v>11</v>
      </c>
      <c r="O116" s="11"/>
      <c r="P116" s="12"/>
    </row>
    <row r="117" spans="1:16" customFormat="1" ht="22.5" x14ac:dyDescent="0.25">
      <c r="A117" s="13">
        <f>IF(H117&lt;&gt;"",COUNTA(H$6:H117),"")</f>
        <v>91</v>
      </c>
      <c r="B117" s="14" t="s">
        <v>171</v>
      </c>
      <c r="C117" s="15" t="s">
        <v>169</v>
      </c>
      <c r="D117" s="19">
        <v>1</v>
      </c>
      <c r="E117" s="17"/>
      <c r="F117" s="14" t="s">
        <v>172</v>
      </c>
      <c r="H117" s="2" t="s">
        <v>11</v>
      </c>
      <c r="O117" s="11"/>
      <c r="P117" s="12"/>
    </row>
    <row r="118" spans="1:16" customFormat="1" ht="22.5" x14ac:dyDescent="0.25">
      <c r="A118" s="13">
        <f>IF(H118&lt;&gt;"",COUNTA(H$6:H118),"")</f>
        <v>92</v>
      </c>
      <c r="B118" s="14" t="s">
        <v>173</v>
      </c>
      <c r="C118" s="15" t="s">
        <v>174</v>
      </c>
      <c r="D118" s="16">
        <v>0.8</v>
      </c>
      <c r="E118" s="17"/>
      <c r="F118" s="14" t="s">
        <v>175</v>
      </c>
      <c r="H118" s="2" t="s">
        <v>11</v>
      </c>
      <c r="O118" s="11"/>
      <c r="P118" s="12"/>
    </row>
    <row r="119" spans="1:16" customFormat="1" ht="22.5" x14ac:dyDescent="0.25">
      <c r="A119" s="13">
        <f>IF(H119&lt;&gt;"",COUNTA(H$6:H119),"")</f>
        <v>93</v>
      </c>
      <c r="B119" s="14" t="s">
        <v>176</v>
      </c>
      <c r="C119" s="15" t="s">
        <v>101</v>
      </c>
      <c r="D119" s="18">
        <v>0.93</v>
      </c>
      <c r="E119" s="17"/>
      <c r="F119" s="14" t="s">
        <v>177</v>
      </c>
      <c r="H119" s="2" t="s">
        <v>11</v>
      </c>
      <c r="O119" s="11"/>
      <c r="P119" s="12"/>
    </row>
    <row r="120" spans="1:16" customFormat="1" ht="15" x14ac:dyDescent="0.25">
      <c r="A120" s="13">
        <f>IF(H120&lt;&gt;"",COUNTA(H$6:H120),"")</f>
        <v>94</v>
      </c>
      <c r="B120" s="14" t="s">
        <v>178</v>
      </c>
      <c r="C120" s="15" t="s">
        <v>179</v>
      </c>
      <c r="D120" s="19">
        <v>1</v>
      </c>
      <c r="E120" s="17"/>
      <c r="F120" s="14" t="s">
        <v>26</v>
      </c>
      <c r="H120" s="2" t="s">
        <v>11</v>
      </c>
      <c r="O120" s="11"/>
      <c r="P120" s="12"/>
    </row>
    <row r="121" spans="1:16" customFormat="1" ht="15" x14ac:dyDescent="0.25">
      <c r="A121" s="13">
        <f>IF(H121&lt;&gt;"",COUNTA(H$6:H121),"")</f>
        <v>95</v>
      </c>
      <c r="B121" s="14" t="s">
        <v>180</v>
      </c>
      <c r="C121" s="15" t="s">
        <v>35</v>
      </c>
      <c r="D121" s="19">
        <v>1</v>
      </c>
      <c r="E121" s="17"/>
      <c r="F121" s="14" t="s">
        <v>26</v>
      </c>
      <c r="H121" s="2" t="s">
        <v>11</v>
      </c>
      <c r="O121" s="11"/>
      <c r="P121" s="12"/>
    </row>
    <row r="122" spans="1:16" customFormat="1" ht="15" x14ac:dyDescent="0.25">
      <c r="A122" s="13">
        <f>IF(H122&lt;&gt;"",COUNTA(H$6:H122),"")</f>
        <v>96</v>
      </c>
      <c r="B122" s="14" t="s">
        <v>181</v>
      </c>
      <c r="C122" s="15" t="s">
        <v>35</v>
      </c>
      <c r="D122" s="19">
        <v>2</v>
      </c>
      <c r="E122" s="17"/>
      <c r="F122" s="14" t="s">
        <v>182</v>
      </c>
      <c r="H122" s="2" t="s">
        <v>11</v>
      </c>
      <c r="O122" s="11"/>
      <c r="P122" s="12"/>
    </row>
    <row r="123" spans="1:16" customFormat="1" ht="15" x14ac:dyDescent="0.25">
      <c r="A123" s="13">
        <f>IF(H123&lt;&gt;"",COUNTA(H$6:H123),"")</f>
        <v>97</v>
      </c>
      <c r="B123" s="14" t="s">
        <v>183</v>
      </c>
      <c r="C123" s="15" t="s">
        <v>35</v>
      </c>
      <c r="D123" s="19">
        <v>1</v>
      </c>
      <c r="E123" s="17"/>
      <c r="F123" s="14" t="s">
        <v>26</v>
      </c>
      <c r="H123" s="2" t="s">
        <v>11</v>
      </c>
      <c r="O123" s="11"/>
      <c r="P123" s="12"/>
    </row>
    <row r="124" spans="1:16" customFormat="1" ht="15" x14ac:dyDescent="0.25">
      <c r="A124" s="13">
        <f>IF(H124&lt;&gt;"",COUNTA(H$6:H124),"")</f>
        <v>98</v>
      </c>
      <c r="B124" s="14" t="s">
        <v>184</v>
      </c>
      <c r="C124" s="15" t="s">
        <v>35</v>
      </c>
      <c r="D124" s="19">
        <v>1</v>
      </c>
      <c r="E124" s="17"/>
      <c r="F124" s="14" t="s">
        <v>26</v>
      </c>
      <c r="H124" s="2" t="s">
        <v>11</v>
      </c>
      <c r="O124" s="11"/>
      <c r="P124" s="12"/>
    </row>
    <row r="125" spans="1:16" customFormat="1" ht="15" x14ac:dyDescent="0.25">
      <c r="A125" s="13">
        <f>IF(H125&lt;&gt;"",COUNTA(H$6:H125),"")</f>
        <v>99</v>
      </c>
      <c r="B125" s="14" t="s">
        <v>185</v>
      </c>
      <c r="C125" s="15" t="s">
        <v>35</v>
      </c>
      <c r="D125" s="19">
        <v>1</v>
      </c>
      <c r="E125" s="17"/>
      <c r="F125" s="14" t="s">
        <v>26</v>
      </c>
      <c r="H125" s="2" t="s">
        <v>11</v>
      </c>
      <c r="O125" s="11"/>
      <c r="P125" s="12"/>
    </row>
    <row r="126" spans="1:16" customFormat="1" ht="15" x14ac:dyDescent="0.25">
      <c r="A126" s="13">
        <f>IF(H126&lt;&gt;"",COUNTA(H$6:H126),"")</f>
        <v>100</v>
      </c>
      <c r="B126" s="14" t="s">
        <v>186</v>
      </c>
      <c r="C126" s="15" t="s">
        <v>35</v>
      </c>
      <c r="D126" s="19">
        <v>1</v>
      </c>
      <c r="E126" s="17"/>
      <c r="F126" s="14" t="s">
        <v>26</v>
      </c>
      <c r="H126" s="2" t="s">
        <v>11</v>
      </c>
      <c r="O126" s="11"/>
      <c r="P126" s="12"/>
    </row>
    <row r="127" spans="1:16" customFormat="1" ht="33.75" x14ac:dyDescent="0.25">
      <c r="A127" s="13">
        <f>IF(H127&lt;&gt;"",COUNTA(H$6:H127),"")</f>
        <v>101</v>
      </c>
      <c r="B127" s="14" t="s">
        <v>187</v>
      </c>
      <c r="C127" s="15" t="s">
        <v>101</v>
      </c>
      <c r="D127" s="16">
        <v>0.1</v>
      </c>
      <c r="E127" s="17"/>
      <c r="F127" s="14" t="s">
        <v>188</v>
      </c>
      <c r="H127" s="2" t="s">
        <v>11</v>
      </c>
      <c r="O127" s="11"/>
      <c r="P127" s="12"/>
    </row>
    <row r="128" spans="1:16" customFormat="1" ht="45" x14ac:dyDescent="0.25">
      <c r="A128" s="13">
        <f>IF(H128&lt;&gt;"",COUNTA(H$6:H128),"")</f>
        <v>102</v>
      </c>
      <c r="B128" s="14" t="s">
        <v>189</v>
      </c>
      <c r="C128" s="15" t="s">
        <v>35</v>
      </c>
      <c r="D128" s="19">
        <v>10</v>
      </c>
      <c r="E128" s="17"/>
      <c r="F128" s="14" t="s">
        <v>26</v>
      </c>
      <c r="H128" s="2" t="s">
        <v>11</v>
      </c>
      <c r="O128" s="11"/>
      <c r="P128" s="12"/>
    </row>
    <row r="129" spans="1:16" customFormat="1" ht="22.5" x14ac:dyDescent="0.25">
      <c r="A129" s="13">
        <f>IF(H129&lt;&gt;"",COUNTA(H$6:H129),"")</f>
        <v>103</v>
      </c>
      <c r="B129" s="14" t="s">
        <v>190</v>
      </c>
      <c r="C129" s="15" t="s">
        <v>80</v>
      </c>
      <c r="D129" s="19">
        <v>1</v>
      </c>
      <c r="E129" s="17"/>
      <c r="F129" s="14" t="s">
        <v>191</v>
      </c>
      <c r="H129" s="2" t="s">
        <v>11</v>
      </c>
      <c r="O129" s="11"/>
      <c r="P129" s="12"/>
    </row>
    <row r="130" spans="1:16" customFormat="1" ht="22.5" x14ac:dyDescent="0.25">
      <c r="A130" s="13">
        <f>IF(H130&lt;&gt;"",COUNTA(H$6:H130),"")</f>
        <v>104</v>
      </c>
      <c r="B130" s="14" t="s">
        <v>192</v>
      </c>
      <c r="C130" s="15" t="s">
        <v>169</v>
      </c>
      <c r="D130" s="19">
        <v>8</v>
      </c>
      <c r="E130" s="17"/>
      <c r="F130" s="14" t="s">
        <v>193</v>
      </c>
      <c r="H130" s="2" t="s">
        <v>11</v>
      </c>
      <c r="O130" s="11"/>
      <c r="P130" s="12"/>
    </row>
    <row r="131" spans="1:16" customFormat="1" ht="22.5" x14ac:dyDescent="0.25">
      <c r="A131" s="13">
        <f>IF(H131&lt;&gt;"",COUNTA(H$6:H131),"")</f>
        <v>105</v>
      </c>
      <c r="B131" s="14" t="s">
        <v>194</v>
      </c>
      <c r="C131" s="15" t="s">
        <v>35</v>
      </c>
      <c r="D131" s="19">
        <v>8</v>
      </c>
      <c r="E131" s="17"/>
      <c r="F131" s="14" t="s">
        <v>26</v>
      </c>
      <c r="H131" s="2" t="s">
        <v>11</v>
      </c>
      <c r="O131" s="11"/>
      <c r="P131" s="12"/>
    </row>
    <row r="132" spans="1:16" customFormat="1" ht="15" x14ac:dyDescent="0.25">
      <c r="A132" s="36" t="s">
        <v>195</v>
      </c>
      <c r="B132" s="36"/>
      <c r="C132" s="36"/>
      <c r="D132" s="36"/>
      <c r="E132" s="36"/>
      <c r="F132" s="36"/>
      <c r="O132" s="11" t="s">
        <v>195</v>
      </c>
      <c r="P132" s="12"/>
    </row>
    <row r="133" spans="1:16" customFormat="1" ht="22.5" x14ac:dyDescent="0.25">
      <c r="A133" s="13">
        <f>IF(H133&lt;&gt;"",COUNTA(H$6:H133),"")</f>
        <v>106</v>
      </c>
      <c r="B133" s="14" t="s">
        <v>21</v>
      </c>
      <c r="C133" s="15" t="s">
        <v>22</v>
      </c>
      <c r="D133" s="18">
        <v>0.03</v>
      </c>
      <c r="E133" s="17"/>
      <c r="F133" s="14" t="s">
        <v>26</v>
      </c>
      <c r="H133" s="2" t="s">
        <v>11</v>
      </c>
      <c r="O133" s="11"/>
      <c r="P133" s="12"/>
    </row>
    <row r="134" spans="1:16" customFormat="1" ht="15" x14ac:dyDescent="0.25">
      <c r="A134" s="13">
        <f>IF(H134&lt;&gt;"",COUNTA(H$6:H134),"")</f>
        <v>107</v>
      </c>
      <c r="B134" s="14" t="s">
        <v>96</v>
      </c>
      <c r="C134" s="15" t="s">
        <v>25</v>
      </c>
      <c r="D134" s="16">
        <v>3.3</v>
      </c>
      <c r="E134" s="17"/>
      <c r="F134" s="14" t="s">
        <v>196</v>
      </c>
      <c r="H134" s="2" t="s">
        <v>11</v>
      </c>
      <c r="O134" s="11"/>
      <c r="P134" s="12"/>
    </row>
    <row r="135" spans="1:16" customFormat="1" ht="33.75" x14ac:dyDescent="0.25">
      <c r="A135" s="13">
        <f>IF(H135&lt;&gt;"",COUNTA(H$6:H135),"")</f>
        <v>108</v>
      </c>
      <c r="B135" s="14" t="s">
        <v>30</v>
      </c>
      <c r="C135" s="15" t="s">
        <v>9</v>
      </c>
      <c r="D135" s="20">
        <v>5.4450000000000003</v>
      </c>
      <c r="E135" s="17"/>
      <c r="F135" s="14" t="s">
        <v>197</v>
      </c>
      <c r="H135" s="2" t="s">
        <v>11</v>
      </c>
      <c r="O135" s="11"/>
      <c r="P135" s="12"/>
    </row>
    <row r="136" spans="1:16" customFormat="1" ht="45" x14ac:dyDescent="0.25">
      <c r="A136" s="13">
        <f>IF(H136&lt;&gt;"",COUNTA(H$6:H136),"")</f>
        <v>109</v>
      </c>
      <c r="B136" s="14" t="s">
        <v>27</v>
      </c>
      <c r="C136" s="15" t="s">
        <v>28</v>
      </c>
      <c r="D136" s="21">
        <v>3.3E-3</v>
      </c>
      <c r="E136" s="17"/>
      <c r="F136" s="14" t="s">
        <v>198</v>
      </c>
      <c r="H136" s="2" t="s">
        <v>11</v>
      </c>
      <c r="O136" s="11"/>
      <c r="P136" s="12"/>
    </row>
    <row r="137" spans="1:16" customFormat="1" ht="22.5" x14ac:dyDescent="0.25">
      <c r="A137" s="13">
        <f>IF(H137&lt;&gt;"",COUNTA(H$6:H137),"")</f>
        <v>110</v>
      </c>
      <c r="B137" s="14" t="s">
        <v>199</v>
      </c>
      <c r="C137" s="15" t="s">
        <v>101</v>
      </c>
      <c r="D137" s="18">
        <v>0.02</v>
      </c>
      <c r="E137" s="17"/>
      <c r="F137" s="14" t="s">
        <v>26</v>
      </c>
      <c r="H137" s="2" t="s">
        <v>11</v>
      </c>
      <c r="O137" s="11"/>
      <c r="P137" s="12"/>
    </row>
    <row r="138" spans="1:16" customFormat="1" ht="33.75" x14ac:dyDescent="0.25">
      <c r="A138" s="13">
        <f>IF(H138&lt;&gt;"",COUNTA(H$6:H138),"")</f>
        <v>111</v>
      </c>
      <c r="B138" s="14" t="s">
        <v>200</v>
      </c>
      <c r="C138" s="15" t="s">
        <v>35</v>
      </c>
      <c r="D138" s="19">
        <v>2</v>
      </c>
      <c r="E138" s="17"/>
      <c r="F138" s="14" t="s">
        <v>26</v>
      </c>
      <c r="H138" s="2" t="s">
        <v>11</v>
      </c>
      <c r="O138" s="11"/>
      <c r="P138" s="12"/>
    </row>
    <row r="139" spans="1:16" customFormat="1" ht="33.75" x14ac:dyDescent="0.25">
      <c r="A139" s="13">
        <f>IF(H139&lt;&gt;"",COUNTA(H$6:H139),"")</f>
        <v>112</v>
      </c>
      <c r="B139" s="14" t="s">
        <v>201</v>
      </c>
      <c r="C139" s="15" t="s">
        <v>35</v>
      </c>
      <c r="D139" s="19">
        <v>1</v>
      </c>
      <c r="E139" s="17"/>
      <c r="F139" s="14" t="s">
        <v>26</v>
      </c>
      <c r="H139" s="2" t="s">
        <v>11</v>
      </c>
      <c r="O139" s="11"/>
      <c r="P139" s="12"/>
    </row>
    <row r="140" spans="1:16" customFormat="1" ht="15" x14ac:dyDescent="0.25">
      <c r="A140" s="13">
        <f>IF(H140&lt;&gt;"",COUNTA(H$6:H140),"")</f>
        <v>113</v>
      </c>
      <c r="B140" s="14" t="s">
        <v>202</v>
      </c>
      <c r="C140" s="15" t="s">
        <v>203</v>
      </c>
      <c r="D140" s="19">
        <v>1</v>
      </c>
      <c r="E140" s="17"/>
      <c r="F140" s="14" t="s">
        <v>26</v>
      </c>
      <c r="H140" s="2" t="s">
        <v>11</v>
      </c>
      <c r="O140" s="11"/>
      <c r="P140" s="12"/>
    </row>
    <row r="141" spans="1:16" customFormat="1" ht="33.75" x14ac:dyDescent="0.25">
      <c r="A141" s="13">
        <f>IF(H141&lt;&gt;"",COUNTA(H$6:H141),"")</f>
        <v>114</v>
      </c>
      <c r="B141" s="14" t="s">
        <v>204</v>
      </c>
      <c r="C141" s="15" t="s">
        <v>45</v>
      </c>
      <c r="D141" s="22">
        <v>0.13028000000000001</v>
      </c>
      <c r="E141" s="17"/>
      <c r="F141" s="14" t="s">
        <v>26</v>
      </c>
      <c r="H141" s="2" t="s">
        <v>11</v>
      </c>
      <c r="O141" s="11"/>
      <c r="P141" s="12"/>
    </row>
    <row r="142" spans="1:16" customFormat="1" ht="22.5" x14ac:dyDescent="0.25">
      <c r="A142" s="13">
        <f>IF(H142&lt;&gt;"",COUNTA(H$6:H142),"")</f>
        <v>115</v>
      </c>
      <c r="B142" s="14" t="s">
        <v>133</v>
      </c>
      <c r="C142" s="15" t="s">
        <v>45</v>
      </c>
      <c r="D142" s="22">
        <v>0.13028000000000001</v>
      </c>
      <c r="E142" s="17"/>
      <c r="F142" s="14" t="s">
        <v>26</v>
      </c>
      <c r="H142" s="2" t="s">
        <v>11</v>
      </c>
      <c r="O142" s="11"/>
      <c r="P142" s="12"/>
    </row>
    <row r="143" spans="1:16" customFormat="1" ht="22.5" x14ac:dyDescent="0.25">
      <c r="A143" s="13">
        <f>IF(H143&lt;&gt;"",COUNTA(H$6:H143),"")</f>
        <v>116</v>
      </c>
      <c r="B143" s="14" t="s">
        <v>205</v>
      </c>
      <c r="C143" s="15" t="s">
        <v>45</v>
      </c>
      <c r="D143" s="21">
        <v>7.7899999999999997E-2</v>
      </c>
      <c r="E143" s="17"/>
      <c r="F143" s="14" t="s">
        <v>206</v>
      </c>
      <c r="H143" s="2" t="s">
        <v>11</v>
      </c>
      <c r="O143" s="11"/>
      <c r="P143" s="12"/>
    </row>
    <row r="144" spans="1:16" customFormat="1" ht="22.5" x14ac:dyDescent="0.25">
      <c r="A144" s="13">
        <f>IF(H144&lt;&gt;"",COUNTA(H$6:H144),"")</f>
        <v>117</v>
      </c>
      <c r="B144" s="14" t="s">
        <v>207</v>
      </c>
      <c r="C144" s="15" t="s">
        <v>45</v>
      </c>
      <c r="D144" s="21">
        <v>7.3000000000000001E-3</v>
      </c>
      <c r="E144" s="17"/>
      <c r="F144" s="14" t="s">
        <v>208</v>
      </c>
      <c r="H144" s="2" t="s">
        <v>11</v>
      </c>
      <c r="O144" s="11"/>
      <c r="P144" s="12"/>
    </row>
    <row r="145" spans="1:16" customFormat="1" ht="22.5" x14ac:dyDescent="0.25">
      <c r="A145" s="13">
        <f>IF(H145&lt;&gt;"",COUNTA(H$6:H145),"")</f>
        <v>118</v>
      </c>
      <c r="B145" s="14" t="s">
        <v>209</v>
      </c>
      <c r="C145" s="15" t="s">
        <v>45</v>
      </c>
      <c r="D145" s="21">
        <v>4.8599999999999997E-2</v>
      </c>
      <c r="E145" s="17"/>
      <c r="F145" s="14" t="s">
        <v>26</v>
      </c>
      <c r="H145" s="2" t="s">
        <v>11</v>
      </c>
      <c r="O145" s="11"/>
      <c r="P145" s="12"/>
    </row>
    <row r="146" spans="1:16" customFormat="1" ht="15" x14ac:dyDescent="0.25">
      <c r="A146" s="13">
        <f>IF(H146&lt;&gt;"",COUNTA(H$6:H146),"")</f>
        <v>119</v>
      </c>
      <c r="B146" s="14" t="s">
        <v>134</v>
      </c>
      <c r="C146" s="15" t="s">
        <v>74</v>
      </c>
      <c r="D146" s="16">
        <v>6.4</v>
      </c>
      <c r="E146" s="17"/>
      <c r="F146" s="14" t="s">
        <v>26</v>
      </c>
      <c r="H146" s="2" t="s">
        <v>11</v>
      </c>
      <c r="O146" s="11"/>
      <c r="P146" s="12"/>
    </row>
    <row r="147" spans="1:16" customFormat="1" ht="15" x14ac:dyDescent="0.25">
      <c r="A147" s="13">
        <f>IF(H147&lt;&gt;"",COUNTA(H$6:H147),"")</f>
        <v>120</v>
      </c>
      <c r="B147" s="14" t="s">
        <v>156</v>
      </c>
      <c r="C147" s="15" t="s">
        <v>74</v>
      </c>
      <c r="D147" s="16">
        <v>6.4</v>
      </c>
      <c r="E147" s="17"/>
      <c r="F147" s="14" t="s">
        <v>26</v>
      </c>
      <c r="H147" s="2" t="s">
        <v>11</v>
      </c>
      <c r="O147" s="11"/>
      <c r="P147" s="12"/>
    </row>
    <row r="148" spans="1:16" customFormat="1" ht="22.5" x14ac:dyDescent="0.25">
      <c r="A148" s="13">
        <f>IF(H148&lt;&gt;"",COUNTA(H$6:H148),"")</f>
        <v>121</v>
      </c>
      <c r="B148" s="14" t="s">
        <v>157</v>
      </c>
      <c r="C148" s="15" t="s">
        <v>19</v>
      </c>
      <c r="D148" s="20">
        <v>6.4000000000000001E-2</v>
      </c>
      <c r="E148" s="17"/>
      <c r="F148" s="14" t="s">
        <v>210</v>
      </c>
      <c r="H148" s="2" t="s">
        <v>11</v>
      </c>
      <c r="O148" s="11"/>
      <c r="P148" s="12"/>
    </row>
    <row r="149" spans="1:16" customFormat="1" ht="22.5" x14ac:dyDescent="0.25">
      <c r="A149" s="13">
        <f>IF(H149&lt;&gt;"",COUNTA(H$6:H149),"")</f>
        <v>122</v>
      </c>
      <c r="B149" s="14" t="s">
        <v>135</v>
      </c>
      <c r="C149" s="15" t="s">
        <v>19</v>
      </c>
      <c r="D149" s="20">
        <v>6.4000000000000001E-2</v>
      </c>
      <c r="E149" s="17"/>
      <c r="F149" s="14" t="s">
        <v>211</v>
      </c>
      <c r="H149" s="2" t="s">
        <v>11</v>
      </c>
      <c r="O149" s="11"/>
      <c r="P149" s="12"/>
    </row>
    <row r="150" spans="1:16" customFormat="1" ht="33.75" x14ac:dyDescent="0.25">
      <c r="A150" s="13">
        <f>IF(H150&lt;&gt;"",COUNTA(H$6:H150),"")</f>
        <v>123</v>
      </c>
      <c r="B150" s="14" t="s">
        <v>137</v>
      </c>
      <c r="C150" s="15" t="s">
        <v>138</v>
      </c>
      <c r="D150" s="21">
        <v>1.5744</v>
      </c>
      <c r="E150" s="17"/>
      <c r="F150" s="14" t="s">
        <v>26</v>
      </c>
      <c r="H150" s="2" t="s">
        <v>11</v>
      </c>
      <c r="O150" s="11"/>
      <c r="P150" s="12"/>
    </row>
    <row r="151" spans="1:16" customFormat="1" ht="15" x14ac:dyDescent="0.25">
      <c r="A151" s="37" t="s">
        <v>212</v>
      </c>
      <c r="B151" s="37"/>
      <c r="C151" s="37"/>
      <c r="D151" s="37"/>
      <c r="E151" s="37"/>
      <c r="F151" s="37"/>
      <c r="O151" s="11"/>
      <c r="P151" s="12" t="s">
        <v>212</v>
      </c>
    </row>
    <row r="152" spans="1:16" customFormat="1" ht="22.5" x14ac:dyDescent="0.25">
      <c r="A152" s="13">
        <f>IF(H152&lt;&gt;"",COUNTA(H$6:H152),"")</f>
        <v>124</v>
      </c>
      <c r="B152" s="14" t="s">
        <v>213</v>
      </c>
      <c r="C152" s="15" t="s">
        <v>22</v>
      </c>
      <c r="D152" s="22">
        <v>6.4250000000000002E-2</v>
      </c>
      <c r="E152" s="17"/>
      <c r="F152" s="14" t="s">
        <v>214</v>
      </c>
      <c r="H152" s="2" t="s">
        <v>11</v>
      </c>
      <c r="O152" s="11"/>
      <c r="P152" s="12"/>
    </row>
    <row r="153" spans="1:16" customFormat="1" ht="22.5" x14ac:dyDescent="0.25">
      <c r="A153" s="13">
        <f>IF(H153&lt;&gt;"",COUNTA(H$6:H153),"")</f>
        <v>125</v>
      </c>
      <c r="B153" s="14" t="s">
        <v>215</v>
      </c>
      <c r="C153" s="15" t="s">
        <v>22</v>
      </c>
      <c r="D153" s="22">
        <v>6.4250000000000002E-2</v>
      </c>
      <c r="E153" s="17"/>
      <c r="F153" s="14" t="s">
        <v>214</v>
      </c>
      <c r="H153" s="2" t="s">
        <v>11</v>
      </c>
      <c r="O153" s="11"/>
      <c r="P153" s="12"/>
    </row>
    <row r="154" spans="1:16" customFormat="1" ht="22.5" x14ac:dyDescent="0.25">
      <c r="A154" s="13">
        <f>IF(H154&lt;&gt;"",COUNTA(H$6:H154),"")</f>
        <v>126</v>
      </c>
      <c r="B154" s="14" t="s">
        <v>216</v>
      </c>
      <c r="C154" s="15" t="s">
        <v>35</v>
      </c>
      <c r="D154" s="19">
        <v>6</v>
      </c>
      <c r="E154" s="17"/>
      <c r="F154" s="14" t="s">
        <v>26</v>
      </c>
      <c r="H154" s="2" t="s">
        <v>11</v>
      </c>
      <c r="O154" s="11"/>
      <c r="P154" s="12"/>
    </row>
    <row r="155" spans="1:16" customFormat="1" ht="22.5" x14ac:dyDescent="0.25">
      <c r="A155" s="13">
        <f>IF(H155&lt;&gt;"",COUNTA(H$6:H155),"")</f>
        <v>127</v>
      </c>
      <c r="B155" s="14" t="s">
        <v>217</v>
      </c>
      <c r="C155" s="15" t="s">
        <v>45</v>
      </c>
      <c r="D155" s="18">
        <v>0.03</v>
      </c>
      <c r="E155" s="17"/>
      <c r="F155" s="14" t="s">
        <v>218</v>
      </c>
      <c r="H155" s="2" t="s">
        <v>11</v>
      </c>
      <c r="O155" s="11"/>
      <c r="P155" s="12"/>
    </row>
    <row r="156" spans="1:16" customFormat="1" ht="22.5" x14ac:dyDescent="0.25">
      <c r="A156" s="13">
        <f>IF(H156&lt;&gt;"",COUNTA(H$6:H156),"")</f>
        <v>128</v>
      </c>
      <c r="B156" s="14" t="s">
        <v>219</v>
      </c>
      <c r="C156" s="15" t="s">
        <v>169</v>
      </c>
      <c r="D156" s="18">
        <v>0.39</v>
      </c>
      <c r="E156" s="17"/>
      <c r="F156" s="14" t="s">
        <v>26</v>
      </c>
      <c r="H156" s="2" t="s">
        <v>11</v>
      </c>
      <c r="O156" s="11"/>
      <c r="P156" s="12"/>
    </row>
    <row r="157" spans="1:16" customFormat="1" ht="15" x14ac:dyDescent="0.25">
      <c r="A157" s="13">
        <f>IF(H157&lt;&gt;"",COUNTA(H$6:H157),"")</f>
        <v>129</v>
      </c>
      <c r="B157" s="14" t="s">
        <v>220</v>
      </c>
      <c r="C157" s="15" t="s">
        <v>45</v>
      </c>
      <c r="D157" s="22">
        <v>6.123E-2</v>
      </c>
      <c r="E157" s="17"/>
      <c r="F157" s="14" t="s">
        <v>221</v>
      </c>
      <c r="H157" s="2" t="s">
        <v>11</v>
      </c>
      <c r="O157" s="11"/>
      <c r="P157" s="12"/>
    </row>
    <row r="158" spans="1:16" customFormat="1" ht="15" x14ac:dyDescent="0.25">
      <c r="A158" s="13">
        <f>IF(H158&lt;&gt;"",COUNTA(H$6:H158),"")</f>
        <v>130</v>
      </c>
      <c r="B158" s="14" t="s">
        <v>222</v>
      </c>
      <c r="C158" s="15" t="s">
        <v>101</v>
      </c>
      <c r="D158" s="18">
        <v>0.03</v>
      </c>
      <c r="E158" s="17"/>
      <c r="F158" s="14" t="s">
        <v>223</v>
      </c>
      <c r="H158" s="2" t="s">
        <v>11</v>
      </c>
      <c r="O158" s="11"/>
      <c r="P158" s="12"/>
    </row>
    <row r="159" spans="1:16" customFormat="1" ht="15" x14ac:dyDescent="0.25">
      <c r="A159" s="36" t="s">
        <v>224</v>
      </c>
      <c r="B159" s="36"/>
      <c r="C159" s="36"/>
      <c r="D159" s="36"/>
      <c r="E159" s="36"/>
      <c r="F159" s="36"/>
      <c r="O159" s="11" t="s">
        <v>224</v>
      </c>
      <c r="P159" s="12"/>
    </row>
    <row r="160" spans="1:16" customFormat="1" ht="22.5" x14ac:dyDescent="0.25">
      <c r="A160" s="13">
        <f>IF(H160&lt;&gt;"",COUNTA(H$6:H160),"")</f>
        <v>131</v>
      </c>
      <c r="B160" s="14" t="s">
        <v>225</v>
      </c>
      <c r="C160" s="15" t="s">
        <v>101</v>
      </c>
      <c r="D160" s="19">
        <v>2</v>
      </c>
      <c r="E160" s="17"/>
      <c r="F160" s="14" t="s">
        <v>226</v>
      </c>
      <c r="H160" s="2" t="s">
        <v>11</v>
      </c>
      <c r="O160" s="11"/>
      <c r="P160" s="12"/>
    </row>
    <row r="161" spans="1:16" customFormat="1" ht="22.5" x14ac:dyDescent="0.25">
      <c r="A161" s="13">
        <f>IF(H161&lt;&gt;"",COUNTA(H$6:H161),"")</f>
        <v>132</v>
      </c>
      <c r="B161" s="14" t="s">
        <v>43</v>
      </c>
      <c r="C161" s="15" t="s">
        <v>25</v>
      </c>
      <c r="D161" s="20">
        <v>35.167999999999999</v>
      </c>
      <c r="E161" s="17"/>
      <c r="F161" s="14" t="s">
        <v>227</v>
      </c>
      <c r="H161" s="2" t="s">
        <v>11</v>
      </c>
      <c r="O161" s="11"/>
      <c r="P161" s="12"/>
    </row>
    <row r="162" spans="1:16" customFormat="1" ht="33.75" x14ac:dyDescent="0.25">
      <c r="A162" s="13">
        <f>IF(H162&lt;&gt;"",COUNTA(H$6:H162),"")</f>
        <v>133</v>
      </c>
      <c r="B162" s="14" t="s">
        <v>228</v>
      </c>
      <c r="C162" s="15" t="s">
        <v>229</v>
      </c>
      <c r="D162" s="19">
        <v>200</v>
      </c>
      <c r="E162" s="17"/>
      <c r="F162" s="14" t="s">
        <v>26</v>
      </c>
      <c r="H162" s="2" t="s">
        <v>11</v>
      </c>
      <c r="O162" s="11"/>
      <c r="P162" s="12"/>
    </row>
    <row r="163" spans="1:16" customFormat="1" ht="22.5" x14ac:dyDescent="0.25">
      <c r="A163" s="13">
        <f>IF(H163&lt;&gt;"",COUNTA(H$6:H163),"")</f>
        <v>134</v>
      </c>
      <c r="B163" s="14" t="s">
        <v>230</v>
      </c>
      <c r="C163" s="15" t="s">
        <v>35</v>
      </c>
      <c r="D163" s="19">
        <v>200</v>
      </c>
      <c r="E163" s="17"/>
      <c r="F163" s="14" t="s">
        <v>26</v>
      </c>
      <c r="H163" s="2" t="s">
        <v>11</v>
      </c>
      <c r="O163" s="11"/>
      <c r="P163" s="12"/>
    </row>
    <row r="164" spans="1:16" customFormat="1" ht="22.5" x14ac:dyDescent="0.25">
      <c r="A164" s="13">
        <f>IF(H164&lt;&gt;"",COUNTA(H$6:H164),"")</f>
        <v>135</v>
      </c>
      <c r="B164" s="14" t="s">
        <v>82</v>
      </c>
      <c r="C164" s="15" t="s">
        <v>80</v>
      </c>
      <c r="D164" s="16">
        <v>19.3</v>
      </c>
      <c r="E164" s="17"/>
      <c r="F164" s="14" t="s">
        <v>231</v>
      </c>
      <c r="H164" s="2" t="s">
        <v>11</v>
      </c>
      <c r="O164" s="11"/>
      <c r="P164" s="12"/>
    </row>
    <row r="165" spans="1:16" customFormat="1" ht="45" x14ac:dyDescent="0.25">
      <c r="A165" s="13">
        <f>IF(H165&lt;&gt;"",COUNTA(H$6:H165),"")</f>
        <v>136</v>
      </c>
      <c r="B165" s="14" t="s">
        <v>232</v>
      </c>
      <c r="C165" s="15" t="s">
        <v>233</v>
      </c>
      <c r="D165" s="19">
        <v>193</v>
      </c>
      <c r="E165" s="17"/>
      <c r="F165" s="14" t="s">
        <v>26</v>
      </c>
      <c r="H165" s="2" t="s">
        <v>11</v>
      </c>
      <c r="O165" s="11"/>
      <c r="P165" s="12"/>
    </row>
    <row r="166" spans="1:16" customFormat="1" ht="45" x14ac:dyDescent="0.25">
      <c r="A166" s="13">
        <f>IF(H166&lt;&gt;"",COUNTA(H$6:H166),"")</f>
        <v>137</v>
      </c>
      <c r="B166" s="14" t="s">
        <v>234</v>
      </c>
      <c r="C166" s="15" t="s">
        <v>233</v>
      </c>
      <c r="D166" s="19">
        <v>810</v>
      </c>
      <c r="E166" s="17"/>
      <c r="F166" s="14" t="s">
        <v>26</v>
      </c>
      <c r="H166" s="2" t="s">
        <v>11</v>
      </c>
      <c r="O166" s="11"/>
      <c r="P166" s="12"/>
    </row>
    <row r="167" spans="1:16" customFormat="1" ht="22.5" x14ac:dyDescent="0.25">
      <c r="A167" s="13">
        <f>IF(H167&lt;&gt;"",COUNTA(H$6:H167),"")</f>
        <v>138</v>
      </c>
      <c r="B167" s="14" t="s">
        <v>235</v>
      </c>
      <c r="C167" s="15" t="s">
        <v>169</v>
      </c>
      <c r="D167" s="19">
        <v>5</v>
      </c>
      <c r="E167" s="17"/>
      <c r="F167" s="14" t="s">
        <v>236</v>
      </c>
      <c r="H167" s="2" t="s">
        <v>11</v>
      </c>
      <c r="O167" s="11"/>
      <c r="P167" s="12"/>
    </row>
    <row r="168" spans="1:16" customFormat="1" ht="22.5" x14ac:dyDescent="0.25">
      <c r="A168" s="13">
        <f>IF(H168&lt;&gt;"",COUNTA(H$6:H168),"")</f>
        <v>139</v>
      </c>
      <c r="B168" s="14" t="s">
        <v>237</v>
      </c>
      <c r="C168" s="15" t="s">
        <v>35</v>
      </c>
      <c r="D168" s="19">
        <v>271</v>
      </c>
      <c r="E168" s="17"/>
      <c r="F168" s="14" t="s">
        <v>26</v>
      </c>
      <c r="H168" s="2" t="s">
        <v>11</v>
      </c>
      <c r="O168" s="11"/>
      <c r="P168" s="12"/>
    </row>
    <row r="169" spans="1:16" customFormat="1" ht="22.5" x14ac:dyDescent="0.25">
      <c r="A169" s="13">
        <f>IF(H169&lt;&gt;"",COUNTA(H$6:H169),"")</f>
        <v>140</v>
      </c>
      <c r="B169" s="14" t="s">
        <v>238</v>
      </c>
      <c r="C169" s="15" t="s">
        <v>111</v>
      </c>
      <c r="D169" s="19">
        <v>500</v>
      </c>
      <c r="E169" s="17"/>
      <c r="F169" s="14" t="s">
        <v>26</v>
      </c>
      <c r="H169" s="2" t="s">
        <v>11</v>
      </c>
      <c r="O169" s="11"/>
      <c r="P169" s="12"/>
    </row>
    <row r="170" spans="1:16" customFormat="1" ht="15" x14ac:dyDescent="0.25">
      <c r="A170" s="13">
        <f>IF(H170&lt;&gt;"",COUNTA(H$6:H170),"")</f>
        <v>141</v>
      </c>
      <c r="B170" s="14" t="s">
        <v>239</v>
      </c>
      <c r="C170" s="15" t="s">
        <v>35</v>
      </c>
      <c r="D170" s="19">
        <v>113</v>
      </c>
      <c r="E170" s="17"/>
      <c r="F170" s="14" t="s">
        <v>26</v>
      </c>
      <c r="H170" s="2" t="s">
        <v>11</v>
      </c>
      <c r="O170" s="11"/>
      <c r="P170" s="12"/>
    </row>
    <row r="171" spans="1:16" customFormat="1" ht="33.75" x14ac:dyDescent="0.25">
      <c r="A171" s="13">
        <f>IF(H171&lt;&gt;"",COUNTA(H$6:H171),"")</f>
        <v>142</v>
      </c>
      <c r="B171" s="14" t="s">
        <v>240</v>
      </c>
      <c r="C171" s="15" t="s">
        <v>35</v>
      </c>
      <c r="D171" s="19">
        <v>61</v>
      </c>
      <c r="E171" s="17"/>
      <c r="F171" s="14" t="s">
        <v>26</v>
      </c>
      <c r="H171" s="2" t="s">
        <v>11</v>
      </c>
      <c r="O171" s="11"/>
      <c r="P171" s="12"/>
    </row>
    <row r="172" spans="1:16" customFormat="1" ht="22.5" x14ac:dyDescent="0.25">
      <c r="A172" s="13">
        <f>IF(H172&lt;&gt;"",COUNTA(H$6:H172),"")</f>
        <v>143</v>
      </c>
      <c r="B172" s="14" t="s">
        <v>241</v>
      </c>
      <c r="C172" s="15" t="s">
        <v>35</v>
      </c>
      <c r="D172" s="19">
        <v>2</v>
      </c>
      <c r="E172" s="17"/>
      <c r="F172" s="14" t="s">
        <v>26</v>
      </c>
      <c r="H172" s="2" t="s">
        <v>11</v>
      </c>
      <c r="O172" s="11"/>
      <c r="P172" s="12"/>
    </row>
    <row r="173" spans="1:16" customFormat="1" ht="15" x14ac:dyDescent="0.25">
      <c r="A173" s="13">
        <f>IF(H173&lt;&gt;"",COUNTA(H$6:H173),"")</f>
        <v>144</v>
      </c>
      <c r="B173" s="14" t="s">
        <v>242</v>
      </c>
      <c r="C173" s="15" t="s">
        <v>35</v>
      </c>
      <c r="D173" s="19">
        <v>1212</v>
      </c>
      <c r="E173" s="17"/>
      <c r="F173" s="14" t="s">
        <v>26</v>
      </c>
      <c r="H173" s="2" t="s">
        <v>11</v>
      </c>
      <c r="O173" s="11"/>
      <c r="P173" s="12"/>
    </row>
    <row r="174" spans="1:16" customFormat="1" ht="22.5" x14ac:dyDescent="0.25">
      <c r="A174" s="13">
        <f>IF(H174&lt;&gt;"",COUNTA(H$6:H174),"")</f>
        <v>145</v>
      </c>
      <c r="B174" s="14" t="s">
        <v>243</v>
      </c>
      <c r="C174" s="15" t="s">
        <v>80</v>
      </c>
      <c r="D174" s="16">
        <v>0.1</v>
      </c>
      <c r="E174" s="17"/>
      <c r="F174" s="14" t="s">
        <v>244</v>
      </c>
      <c r="H174" s="2" t="s">
        <v>11</v>
      </c>
      <c r="O174" s="11"/>
      <c r="P174" s="12"/>
    </row>
    <row r="175" spans="1:16" customFormat="1" ht="33.75" x14ac:dyDescent="0.25">
      <c r="A175" s="13">
        <f>IF(H175&lt;&gt;"",COUNTA(H$6:H175),"")</f>
        <v>146</v>
      </c>
      <c r="B175" s="14" t="s">
        <v>245</v>
      </c>
      <c r="C175" s="15" t="s">
        <v>233</v>
      </c>
      <c r="D175" s="19">
        <v>1</v>
      </c>
      <c r="E175" s="17"/>
      <c r="F175" s="14" t="s">
        <v>26</v>
      </c>
      <c r="H175" s="2" t="s">
        <v>11</v>
      </c>
      <c r="O175" s="11"/>
      <c r="P175" s="12"/>
    </row>
    <row r="176" spans="1:16" customFormat="1" ht="15" x14ac:dyDescent="0.25">
      <c r="A176" s="13">
        <f>IF(H176&lt;&gt;"",COUNTA(H$6:H176),"")</f>
        <v>147</v>
      </c>
      <c r="B176" s="14" t="s">
        <v>246</v>
      </c>
      <c r="C176" s="15" t="s">
        <v>229</v>
      </c>
      <c r="D176" s="19">
        <v>1</v>
      </c>
      <c r="E176" s="17"/>
      <c r="F176" s="14" t="s">
        <v>26</v>
      </c>
      <c r="H176" s="2" t="s">
        <v>11</v>
      </c>
      <c r="O176" s="11"/>
      <c r="P176" s="12"/>
    </row>
    <row r="177" spans="1:16" customFormat="1" ht="22.5" x14ac:dyDescent="0.25">
      <c r="A177" s="13">
        <f>IF(H177&lt;&gt;"",COUNTA(H$6:H177),"")</f>
        <v>148</v>
      </c>
      <c r="B177" s="14" t="s">
        <v>247</v>
      </c>
      <c r="C177" s="15" t="s">
        <v>45</v>
      </c>
      <c r="D177" s="18">
        <v>1.1100000000000001</v>
      </c>
      <c r="E177" s="17"/>
      <c r="F177" s="14" t="s">
        <v>248</v>
      </c>
      <c r="H177" s="2" t="s">
        <v>11</v>
      </c>
      <c r="O177" s="11"/>
      <c r="P177" s="12"/>
    </row>
    <row r="178" spans="1:16" customFormat="1" ht="33.75" x14ac:dyDescent="0.25">
      <c r="A178" s="13">
        <f>IF(H178&lt;&gt;"",COUNTA(H$6:H178),"")</f>
        <v>149</v>
      </c>
      <c r="B178" s="14" t="s">
        <v>249</v>
      </c>
      <c r="C178" s="15" t="s">
        <v>233</v>
      </c>
      <c r="D178" s="19">
        <v>3</v>
      </c>
      <c r="E178" s="17"/>
      <c r="F178" s="14" t="s">
        <v>26</v>
      </c>
      <c r="H178" s="2" t="s">
        <v>11</v>
      </c>
      <c r="O178" s="11"/>
      <c r="P178" s="12"/>
    </row>
    <row r="179" spans="1:16" customFormat="1" ht="22.5" x14ac:dyDescent="0.25">
      <c r="A179" s="13">
        <f>IF(H179&lt;&gt;"",COUNTA(H$6:H179),"")</f>
        <v>150</v>
      </c>
      <c r="B179" s="14" t="s">
        <v>250</v>
      </c>
      <c r="C179" s="15" t="s">
        <v>35</v>
      </c>
      <c r="D179" s="19">
        <v>24</v>
      </c>
      <c r="E179" s="17"/>
      <c r="F179" s="14" t="s">
        <v>251</v>
      </c>
      <c r="H179" s="2" t="s">
        <v>11</v>
      </c>
      <c r="O179" s="11"/>
      <c r="P179" s="12"/>
    </row>
    <row r="180" spans="1:16" customFormat="1" ht="15" x14ac:dyDescent="0.25">
      <c r="A180" s="36" t="s">
        <v>252</v>
      </c>
      <c r="B180" s="36"/>
      <c r="C180" s="36"/>
      <c r="D180" s="36"/>
      <c r="E180" s="36"/>
      <c r="F180" s="36"/>
      <c r="O180" s="11" t="s">
        <v>252</v>
      </c>
      <c r="P180" s="12"/>
    </row>
    <row r="181" spans="1:16" customFormat="1" ht="15" x14ac:dyDescent="0.25">
      <c r="A181" s="37" t="s">
        <v>253</v>
      </c>
      <c r="B181" s="37"/>
      <c r="C181" s="37"/>
      <c r="D181" s="37"/>
      <c r="E181" s="37"/>
      <c r="F181" s="37"/>
      <c r="O181" s="11"/>
      <c r="P181" s="12" t="s">
        <v>253</v>
      </c>
    </row>
    <row r="182" spans="1:16" customFormat="1" ht="33.75" x14ac:dyDescent="0.25">
      <c r="A182" s="13">
        <f>IF(H182&lt;&gt;"",COUNTA(H$6:H182),"")</f>
        <v>151</v>
      </c>
      <c r="B182" s="14" t="s">
        <v>165</v>
      </c>
      <c r="C182" s="15" t="s">
        <v>28</v>
      </c>
      <c r="D182" s="21">
        <v>6.2300000000000001E-2</v>
      </c>
      <c r="E182" s="17"/>
      <c r="F182" s="14" t="s">
        <v>254</v>
      </c>
      <c r="H182" s="2" t="s">
        <v>11</v>
      </c>
      <c r="O182" s="11"/>
      <c r="P182" s="12"/>
    </row>
    <row r="183" spans="1:16" customFormat="1" ht="33.75" x14ac:dyDescent="0.25">
      <c r="A183" s="13">
        <f>IF(H183&lt;&gt;"",COUNTA(H$6:H183),"")</f>
        <v>152</v>
      </c>
      <c r="B183" s="14" t="s">
        <v>255</v>
      </c>
      <c r="C183" s="15" t="s">
        <v>169</v>
      </c>
      <c r="D183" s="18">
        <v>1.78</v>
      </c>
      <c r="E183" s="17"/>
      <c r="F183" s="14" t="s">
        <v>256</v>
      </c>
      <c r="H183" s="2" t="s">
        <v>11</v>
      </c>
      <c r="O183" s="11"/>
      <c r="P183" s="12"/>
    </row>
    <row r="184" spans="1:16" customFormat="1" ht="22.5" x14ac:dyDescent="0.25">
      <c r="A184" s="13">
        <f>IF(H184&lt;&gt;"",COUNTA(H$6:H184),"")</f>
        <v>153</v>
      </c>
      <c r="B184" s="14" t="s">
        <v>257</v>
      </c>
      <c r="C184" s="15" t="s">
        <v>111</v>
      </c>
      <c r="D184" s="19">
        <v>178</v>
      </c>
      <c r="E184" s="17"/>
      <c r="F184" s="14" t="s">
        <v>26</v>
      </c>
      <c r="H184" s="2" t="s">
        <v>11</v>
      </c>
      <c r="O184" s="11"/>
      <c r="P184" s="12"/>
    </row>
    <row r="185" spans="1:16" customFormat="1" ht="45" x14ac:dyDescent="0.25">
      <c r="A185" s="13">
        <f>IF(H185&lt;&gt;"",COUNTA(H$6:H185),"")</f>
        <v>154</v>
      </c>
      <c r="B185" s="14" t="s">
        <v>258</v>
      </c>
      <c r="C185" s="15" t="s">
        <v>169</v>
      </c>
      <c r="D185" s="18">
        <v>1.78</v>
      </c>
      <c r="E185" s="17"/>
      <c r="F185" s="14" t="s">
        <v>256</v>
      </c>
      <c r="H185" s="2" t="s">
        <v>11</v>
      </c>
      <c r="O185" s="11"/>
      <c r="P185" s="12"/>
    </row>
    <row r="186" spans="1:16" customFormat="1" ht="22.5" x14ac:dyDescent="0.25">
      <c r="A186" s="13">
        <f>IF(H186&lt;&gt;"",COUNTA(H$6:H186),"")</f>
        <v>155</v>
      </c>
      <c r="B186" s="14" t="s">
        <v>259</v>
      </c>
      <c r="C186" s="15" t="s">
        <v>174</v>
      </c>
      <c r="D186" s="20">
        <v>0.17799999999999999</v>
      </c>
      <c r="E186" s="17"/>
      <c r="F186" s="14" t="s">
        <v>260</v>
      </c>
      <c r="H186" s="2" t="s">
        <v>11</v>
      </c>
      <c r="O186" s="11"/>
      <c r="P186" s="12"/>
    </row>
    <row r="187" spans="1:16" customFormat="1" ht="33.75" x14ac:dyDescent="0.25">
      <c r="A187" s="13">
        <f>IF(H187&lt;&gt;"",COUNTA(H$6:H187),"")</f>
        <v>156</v>
      </c>
      <c r="B187" s="14" t="s">
        <v>167</v>
      </c>
      <c r="C187" s="15" t="s">
        <v>28</v>
      </c>
      <c r="D187" s="21">
        <v>6.2300000000000001E-2</v>
      </c>
      <c r="E187" s="17"/>
      <c r="F187" s="14" t="s">
        <v>254</v>
      </c>
      <c r="H187" s="2" t="s">
        <v>11</v>
      </c>
      <c r="O187" s="11"/>
      <c r="P187" s="12"/>
    </row>
    <row r="188" spans="1:16" customFormat="1" ht="22.5" x14ac:dyDescent="0.25">
      <c r="A188" s="13">
        <f>IF(H188&lt;&gt;"",COUNTA(H$6:H188),"")</f>
        <v>157</v>
      </c>
      <c r="B188" s="14" t="s">
        <v>192</v>
      </c>
      <c r="C188" s="15" t="s">
        <v>169</v>
      </c>
      <c r="D188" s="18">
        <v>1.78</v>
      </c>
      <c r="E188" s="17"/>
      <c r="F188" s="14" t="s">
        <v>256</v>
      </c>
      <c r="H188" s="2" t="s">
        <v>11</v>
      </c>
      <c r="O188" s="11"/>
      <c r="P188" s="12"/>
    </row>
    <row r="189" spans="1:16" customFormat="1" ht="22.5" x14ac:dyDescent="0.25">
      <c r="A189" s="13">
        <f>IF(H189&lt;&gt;"",COUNTA(H$6:H189),"")</f>
        <v>158</v>
      </c>
      <c r="B189" s="14" t="s">
        <v>261</v>
      </c>
      <c r="C189" s="15" t="s">
        <v>169</v>
      </c>
      <c r="D189" s="18">
        <v>1.78</v>
      </c>
      <c r="E189" s="17"/>
      <c r="F189" s="14" t="s">
        <v>256</v>
      </c>
      <c r="H189" s="2" t="s">
        <v>11</v>
      </c>
      <c r="O189" s="11"/>
      <c r="P189" s="12"/>
    </row>
    <row r="190" spans="1:16" customFormat="1" ht="15" x14ac:dyDescent="0.25">
      <c r="A190" s="37" t="s">
        <v>262</v>
      </c>
      <c r="B190" s="37"/>
      <c r="C190" s="37"/>
      <c r="D190" s="37"/>
      <c r="E190" s="37"/>
      <c r="F190" s="37"/>
      <c r="O190" s="11"/>
      <c r="P190" s="12" t="s">
        <v>262</v>
      </c>
    </row>
    <row r="191" spans="1:16" customFormat="1" ht="15" x14ac:dyDescent="0.25">
      <c r="A191" s="13">
        <f>IF(H191&lt;&gt;"",COUNTA(H$6:H191),"")</f>
        <v>159</v>
      </c>
      <c r="B191" s="14" t="s">
        <v>178</v>
      </c>
      <c r="C191" s="15" t="s">
        <v>179</v>
      </c>
      <c r="D191" s="19">
        <v>1</v>
      </c>
      <c r="E191" s="17"/>
      <c r="F191" s="14" t="s">
        <v>26</v>
      </c>
      <c r="H191" s="2" t="s">
        <v>11</v>
      </c>
      <c r="O191" s="11"/>
      <c r="P191" s="12"/>
    </row>
    <row r="192" spans="1:16" customFormat="1" ht="15" x14ac:dyDescent="0.25">
      <c r="A192" s="13">
        <f>IF(H192&lt;&gt;"",COUNTA(H$6:H192),"")</f>
        <v>160</v>
      </c>
      <c r="B192" s="14" t="s">
        <v>180</v>
      </c>
      <c r="C192" s="15" t="s">
        <v>35</v>
      </c>
      <c r="D192" s="19">
        <v>1</v>
      </c>
      <c r="E192" s="17"/>
      <c r="F192" s="14" t="s">
        <v>26</v>
      </c>
      <c r="H192" s="2" t="s">
        <v>11</v>
      </c>
      <c r="O192" s="11"/>
      <c r="P192" s="12"/>
    </row>
    <row r="193" spans="1:16" customFormat="1" ht="15" x14ac:dyDescent="0.25">
      <c r="A193" s="13">
        <f>IF(H193&lt;&gt;"",COUNTA(H$6:H193),"")</f>
        <v>161</v>
      </c>
      <c r="B193" s="14" t="s">
        <v>181</v>
      </c>
      <c r="C193" s="15" t="s">
        <v>35</v>
      </c>
      <c r="D193" s="19">
        <v>2</v>
      </c>
      <c r="E193" s="17"/>
      <c r="F193" s="14" t="s">
        <v>182</v>
      </c>
      <c r="H193" s="2" t="s">
        <v>11</v>
      </c>
      <c r="O193" s="11"/>
      <c r="P193" s="12"/>
    </row>
    <row r="194" spans="1:16" customFormat="1" ht="22.5" x14ac:dyDescent="0.25">
      <c r="A194" s="13">
        <f>IF(H194&lt;&gt;"",COUNTA(H$6:H194),"")</f>
        <v>162</v>
      </c>
      <c r="B194" s="14" t="s">
        <v>263</v>
      </c>
      <c r="C194" s="15" t="s">
        <v>35</v>
      </c>
      <c r="D194" s="19">
        <v>1</v>
      </c>
      <c r="E194" s="17"/>
      <c r="F194" s="14" t="s">
        <v>26</v>
      </c>
      <c r="H194" s="2" t="s">
        <v>11</v>
      </c>
      <c r="O194" s="11"/>
      <c r="P194" s="12"/>
    </row>
    <row r="195" spans="1:16" customFormat="1" ht="22.5" x14ac:dyDescent="0.25">
      <c r="A195" s="13">
        <f>IF(H195&lt;&gt;"",COUNTA(H$6:H195),"")</f>
        <v>163</v>
      </c>
      <c r="B195" s="14" t="s">
        <v>264</v>
      </c>
      <c r="C195" s="15" t="s">
        <v>35</v>
      </c>
      <c r="D195" s="19">
        <v>1</v>
      </c>
      <c r="E195" s="17"/>
      <c r="F195" s="14" t="s">
        <v>26</v>
      </c>
      <c r="H195" s="2" t="s">
        <v>11</v>
      </c>
      <c r="O195" s="11"/>
      <c r="P195" s="12"/>
    </row>
    <row r="196" spans="1:16" customFormat="1" ht="15" x14ac:dyDescent="0.25">
      <c r="A196" s="13">
        <f>IF(H196&lt;&gt;"",COUNTA(H$6:H196),"")</f>
        <v>164</v>
      </c>
      <c r="B196" s="14" t="s">
        <v>185</v>
      </c>
      <c r="C196" s="15" t="s">
        <v>35</v>
      </c>
      <c r="D196" s="19">
        <v>1</v>
      </c>
      <c r="E196" s="17"/>
      <c r="F196" s="14" t="s">
        <v>26</v>
      </c>
      <c r="H196" s="2" t="s">
        <v>11</v>
      </c>
      <c r="O196" s="11"/>
      <c r="P196" s="12"/>
    </row>
    <row r="197" spans="1:16" customFormat="1" ht="15" x14ac:dyDescent="0.25">
      <c r="A197" s="13">
        <f>IF(H197&lt;&gt;"",COUNTA(H$6:H197),"")</f>
        <v>165</v>
      </c>
      <c r="B197" s="14" t="s">
        <v>265</v>
      </c>
      <c r="C197" s="15" t="s">
        <v>35</v>
      </c>
      <c r="D197" s="19">
        <v>1</v>
      </c>
      <c r="E197" s="17"/>
      <c r="F197" s="14" t="s">
        <v>26</v>
      </c>
      <c r="H197" s="2" t="s">
        <v>11</v>
      </c>
      <c r="O197" s="11"/>
      <c r="P197" s="12"/>
    </row>
    <row r="198" spans="1:16" customFormat="1" ht="15" x14ac:dyDescent="0.25">
      <c r="A198" s="36" t="s">
        <v>266</v>
      </c>
      <c r="B198" s="36"/>
      <c r="C198" s="36"/>
      <c r="D198" s="36"/>
      <c r="E198" s="36"/>
      <c r="F198" s="36"/>
      <c r="O198" s="11" t="s">
        <v>266</v>
      </c>
      <c r="P198" s="12"/>
    </row>
    <row r="199" spans="1:16" customFormat="1" ht="45" x14ac:dyDescent="0.25">
      <c r="A199" s="13">
        <f>IF(H199&lt;&gt;"",COUNTA(H$6:H199),"")</f>
        <v>166</v>
      </c>
      <c r="B199" s="14" t="s">
        <v>267</v>
      </c>
      <c r="C199" s="15" t="s">
        <v>169</v>
      </c>
      <c r="D199" s="22">
        <v>0.21062</v>
      </c>
      <c r="E199" s="17"/>
      <c r="F199" s="14" t="s">
        <v>268</v>
      </c>
      <c r="H199" s="2" t="s">
        <v>11</v>
      </c>
      <c r="O199" s="11"/>
      <c r="P199" s="12"/>
    </row>
    <row r="200" spans="1:16" customFormat="1" ht="15" x14ac:dyDescent="0.25">
      <c r="A200" s="13">
        <f>IF(H200&lt;&gt;"",COUNTA(H$6:H200),"")</f>
        <v>167</v>
      </c>
      <c r="B200" s="14" t="s">
        <v>269</v>
      </c>
      <c r="C200" s="15" t="s">
        <v>111</v>
      </c>
      <c r="D200" s="18">
        <v>19.850000000000001</v>
      </c>
      <c r="E200" s="17"/>
      <c r="F200" s="14" t="s">
        <v>26</v>
      </c>
      <c r="H200" s="2" t="s">
        <v>11</v>
      </c>
      <c r="O200" s="11"/>
      <c r="P200" s="12"/>
    </row>
    <row r="201" spans="1:16" customFormat="1" ht="45" x14ac:dyDescent="0.25">
      <c r="A201" s="13">
        <f>IF(H201&lt;&gt;"",COUNTA(H$6:H201),"")</f>
        <v>168</v>
      </c>
      <c r="B201" s="14" t="s">
        <v>270</v>
      </c>
      <c r="C201" s="15" t="s">
        <v>169</v>
      </c>
      <c r="D201" s="22">
        <v>0.21062</v>
      </c>
      <c r="E201" s="17"/>
      <c r="F201" s="14" t="s">
        <v>268</v>
      </c>
      <c r="H201" s="2" t="s">
        <v>11</v>
      </c>
      <c r="O201" s="11"/>
      <c r="P201" s="12"/>
    </row>
    <row r="202" spans="1:16" customFormat="1" ht="22.5" x14ac:dyDescent="0.25">
      <c r="A202" s="13">
        <f>IF(H202&lt;&gt;"",COUNTA(H$6:H202),"")</f>
        <v>169</v>
      </c>
      <c r="B202" s="14" t="s">
        <v>271</v>
      </c>
      <c r="C202" s="15" t="s">
        <v>35</v>
      </c>
      <c r="D202" s="19">
        <v>4</v>
      </c>
      <c r="E202" s="17"/>
      <c r="F202" s="14" t="s">
        <v>26</v>
      </c>
      <c r="H202" s="2" t="s">
        <v>11</v>
      </c>
      <c r="O202" s="11"/>
      <c r="P202" s="12"/>
    </row>
    <row r="203" spans="1:16" customFormat="1" ht="33.75" x14ac:dyDescent="0.25">
      <c r="A203" s="13">
        <f>IF(H203&lt;&gt;"",COUNTA(H$6:H203),"")</f>
        <v>170</v>
      </c>
      <c r="B203" s="14" t="s">
        <v>272</v>
      </c>
      <c r="C203" s="15" t="s">
        <v>35</v>
      </c>
      <c r="D203" s="19">
        <v>2</v>
      </c>
      <c r="E203" s="17"/>
      <c r="F203" s="14" t="s">
        <v>26</v>
      </c>
      <c r="H203" s="2" t="s">
        <v>11</v>
      </c>
      <c r="O203" s="11"/>
      <c r="P203" s="12"/>
    </row>
    <row r="204" spans="1:16" customFormat="1" ht="15" x14ac:dyDescent="0.25">
      <c r="A204" s="13">
        <f>IF(H204&lt;&gt;"",COUNTA(H$6:H204),"")</f>
        <v>171</v>
      </c>
      <c r="B204" s="14" t="s">
        <v>273</v>
      </c>
      <c r="C204" s="15" t="s">
        <v>35</v>
      </c>
      <c r="D204" s="19">
        <v>10</v>
      </c>
      <c r="E204" s="17"/>
      <c r="F204" s="14" t="s">
        <v>26</v>
      </c>
      <c r="H204" s="2" t="s">
        <v>11</v>
      </c>
      <c r="O204" s="11"/>
      <c r="P204" s="12"/>
    </row>
    <row r="205" spans="1:16" customFormat="1" ht="33.75" x14ac:dyDescent="0.25">
      <c r="A205" s="13">
        <f>IF(H205&lt;&gt;"",COUNTA(H$6:H205),"")</f>
        <v>172</v>
      </c>
      <c r="B205" s="14" t="s">
        <v>274</v>
      </c>
      <c r="C205" s="15" t="s">
        <v>35</v>
      </c>
      <c r="D205" s="19">
        <v>5</v>
      </c>
      <c r="E205" s="17"/>
      <c r="F205" s="14" t="s">
        <v>26</v>
      </c>
      <c r="H205" s="2" t="s">
        <v>11</v>
      </c>
      <c r="O205" s="11"/>
      <c r="P205" s="12"/>
    </row>
    <row r="206" spans="1:16" customFormat="1" ht="15" x14ac:dyDescent="0.25">
      <c r="A206" s="13">
        <f>IF(H206&lt;&gt;"",COUNTA(H$6:H206),"")</f>
        <v>173</v>
      </c>
      <c r="B206" s="14" t="s">
        <v>275</v>
      </c>
      <c r="C206" s="15" t="s">
        <v>35</v>
      </c>
      <c r="D206" s="19">
        <v>5</v>
      </c>
      <c r="E206" s="17"/>
      <c r="F206" s="14" t="s">
        <v>26</v>
      </c>
      <c r="H206" s="2" t="s">
        <v>11</v>
      </c>
      <c r="O206" s="11"/>
      <c r="P206" s="12"/>
    </row>
    <row r="207" spans="1:16" customFormat="1" ht="33.75" x14ac:dyDescent="0.25">
      <c r="A207" s="13">
        <f>IF(H207&lt;&gt;"",COUNTA(H$6:H207),"")</f>
        <v>174</v>
      </c>
      <c r="B207" s="14" t="s">
        <v>276</v>
      </c>
      <c r="C207" s="15" t="s">
        <v>277</v>
      </c>
      <c r="D207" s="19">
        <v>23</v>
      </c>
      <c r="E207" s="17"/>
      <c r="F207" s="14" t="s">
        <v>26</v>
      </c>
      <c r="H207" s="2" t="s">
        <v>11</v>
      </c>
      <c r="O207" s="11"/>
      <c r="P207" s="12"/>
    </row>
    <row r="208" spans="1:16" customFormat="1" ht="22.5" x14ac:dyDescent="0.25">
      <c r="A208" s="13">
        <f>IF(H208&lt;&gt;"",COUNTA(H$6:H208),"")</f>
        <v>175</v>
      </c>
      <c r="B208" s="14" t="s">
        <v>278</v>
      </c>
      <c r="C208" s="15" t="s">
        <v>35</v>
      </c>
      <c r="D208" s="19">
        <v>1</v>
      </c>
      <c r="E208" s="17"/>
      <c r="F208" s="14" t="s">
        <v>26</v>
      </c>
      <c r="H208" s="2" t="s">
        <v>11</v>
      </c>
      <c r="O208" s="11"/>
      <c r="P208" s="12"/>
    </row>
    <row r="209" spans="1:16" customFormat="1" ht="15" x14ac:dyDescent="0.25">
      <c r="A209" s="37" t="s">
        <v>279</v>
      </c>
      <c r="B209" s="37"/>
      <c r="C209" s="37"/>
      <c r="D209" s="37"/>
      <c r="E209" s="37"/>
      <c r="F209" s="37"/>
      <c r="O209" s="11"/>
      <c r="P209" s="12" t="s">
        <v>279</v>
      </c>
    </row>
    <row r="210" spans="1:16" customFormat="1" ht="45" x14ac:dyDescent="0.25">
      <c r="A210" s="13">
        <f>IF(H210&lt;&gt;"",COUNTA(H$6:H210),"")</f>
        <v>176</v>
      </c>
      <c r="B210" s="14" t="s">
        <v>267</v>
      </c>
      <c r="C210" s="15" t="s">
        <v>169</v>
      </c>
      <c r="D210" s="22">
        <v>4.7480000000000001E-2</v>
      </c>
      <c r="E210" s="17"/>
      <c r="F210" s="14" t="s">
        <v>280</v>
      </c>
      <c r="H210" s="2" t="s">
        <v>11</v>
      </c>
      <c r="O210" s="11"/>
      <c r="P210" s="12"/>
    </row>
    <row r="211" spans="1:16" customFormat="1" ht="15" x14ac:dyDescent="0.25">
      <c r="A211" s="13">
        <f>IF(H211&lt;&gt;"",COUNTA(H$6:H211),"")</f>
        <v>177</v>
      </c>
      <c r="B211" s="14" t="s">
        <v>281</v>
      </c>
      <c r="C211" s="15" t="s">
        <v>111</v>
      </c>
      <c r="D211" s="16">
        <v>4.0999999999999996</v>
      </c>
      <c r="E211" s="17"/>
      <c r="F211" s="14" t="s">
        <v>26</v>
      </c>
      <c r="H211" s="2" t="s">
        <v>11</v>
      </c>
      <c r="O211" s="11"/>
      <c r="P211" s="12"/>
    </row>
    <row r="212" spans="1:16" customFormat="1" ht="45" x14ac:dyDescent="0.25">
      <c r="A212" s="13">
        <f>IF(H212&lt;&gt;"",COUNTA(H$6:H212),"")</f>
        <v>178</v>
      </c>
      <c r="B212" s="14" t="s">
        <v>270</v>
      </c>
      <c r="C212" s="15" t="s">
        <v>169</v>
      </c>
      <c r="D212" s="22">
        <v>4.7480000000000001E-2</v>
      </c>
      <c r="E212" s="17"/>
      <c r="F212" s="14" t="s">
        <v>280</v>
      </c>
      <c r="H212" s="2" t="s">
        <v>11</v>
      </c>
      <c r="O212" s="11"/>
      <c r="P212" s="12"/>
    </row>
    <row r="213" spans="1:16" customFormat="1" ht="45" x14ac:dyDescent="0.25">
      <c r="A213" s="13">
        <f>IF(H213&lt;&gt;"",COUNTA(H$6:H213),"")</f>
        <v>179</v>
      </c>
      <c r="B213" s="14" t="s">
        <v>282</v>
      </c>
      <c r="C213" s="15" t="s">
        <v>35</v>
      </c>
      <c r="D213" s="19">
        <v>1</v>
      </c>
      <c r="E213" s="17"/>
      <c r="F213" s="14" t="s">
        <v>26</v>
      </c>
      <c r="H213" s="2" t="s">
        <v>11</v>
      </c>
      <c r="O213" s="11"/>
      <c r="P213" s="12"/>
    </row>
    <row r="214" spans="1:16" customFormat="1" ht="33.75" x14ac:dyDescent="0.25">
      <c r="A214" s="13">
        <f>IF(H214&lt;&gt;"",COUNTA(H$6:H214),"")</f>
        <v>180</v>
      </c>
      <c r="B214" s="14" t="s">
        <v>283</v>
      </c>
      <c r="C214" s="15" t="s">
        <v>35</v>
      </c>
      <c r="D214" s="19">
        <v>2</v>
      </c>
      <c r="E214" s="17"/>
      <c r="F214" s="14" t="s">
        <v>26</v>
      </c>
      <c r="H214" s="2" t="s">
        <v>11</v>
      </c>
      <c r="O214" s="11"/>
      <c r="P214" s="12"/>
    </row>
    <row r="215" spans="1:16" customFormat="1" ht="33.75" x14ac:dyDescent="0.25">
      <c r="A215" s="13">
        <f>IF(H215&lt;&gt;"",COUNTA(H$6:H215),"")</f>
        <v>181</v>
      </c>
      <c r="B215" s="14" t="s">
        <v>276</v>
      </c>
      <c r="C215" s="15" t="s">
        <v>277</v>
      </c>
      <c r="D215" s="19">
        <v>8</v>
      </c>
      <c r="E215" s="17"/>
      <c r="F215" s="14" t="s">
        <v>26</v>
      </c>
      <c r="H215" s="2" t="s">
        <v>11</v>
      </c>
      <c r="O215" s="11"/>
      <c r="P215" s="12"/>
    </row>
    <row r="216" spans="1:16" customFormat="1" ht="22.5" x14ac:dyDescent="0.25">
      <c r="A216" s="13">
        <f>IF(H216&lt;&gt;"",COUNTA(H$6:H216),"")</f>
        <v>182</v>
      </c>
      <c r="B216" s="14" t="s">
        <v>278</v>
      </c>
      <c r="C216" s="15" t="s">
        <v>35</v>
      </c>
      <c r="D216" s="19">
        <v>4</v>
      </c>
      <c r="E216" s="17"/>
      <c r="F216" s="14" t="s">
        <v>26</v>
      </c>
      <c r="H216" s="2" t="s">
        <v>11</v>
      </c>
      <c r="O216" s="11"/>
      <c r="P216" s="12"/>
    </row>
    <row r="217" spans="1:16" customFormat="1" ht="15" x14ac:dyDescent="0.25">
      <c r="A217" s="37" t="s">
        <v>284</v>
      </c>
      <c r="B217" s="37"/>
      <c r="C217" s="37"/>
      <c r="D217" s="37"/>
      <c r="E217" s="37"/>
      <c r="F217" s="37"/>
      <c r="O217" s="11"/>
      <c r="P217" s="12" t="s">
        <v>284</v>
      </c>
    </row>
    <row r="218" spans="1:16" customFormat="1" ht="45" x14ac:dyDescent="0.25">
      <c r="A218" s="13">
        <f>IF(H218&lt;&gt;"",COUNTA(H$6:H218),"")</f>
        <v>183</v>
      </c>
      <c r="B218" s="14" t="s">
        <v>267</v>
      </c>
      <c r="C218" s="15" t="s">
        <v>169</v>
      </c>
      <c r="D218" s="20">
        <v>0.191</v>
      </c>
      <c r="E218" s="17"/>
      <c r="F218" s="14" t="s">
        <v>285</v>
      </c>
      <c r="H218" s="2" t="s">
        <v>11</v>
      </c>
      <c r="O218" s="11"/>
      <c r="P218" s="12"/>
    </row>
    <row r="219" spans="1:16" customFormat="1" ht="15" x14ac:dyDescent="0.25">
      <c r="A219" s="13">
        <f>IF(H219&lt;&gt;"",COUNTA(H$6:H219),"")</f>
        <v>184</v>
      </c>
      <c r="B219" s="14" t="s">
        <v>269</v>
      </c>
      <c r="C219" s="15" t="s">
        <v>111</v>
      </c>
      <c r="D219" s="16">
        <v>17.7</v>
      </c>
      <c r="E219" s="17"/>
      <c r="F219" s="14" t="s">
        <v>26</v>
      </c>
      <c r="H219" s="2" t="s">
        <v>11</v>
      </c>
      <c r="O219" s="11"/>
      <c r="P219" s="12"/>
    </row>
    <row r="220" spans="1:16" customFormat="1" ht="45" x14ac:dyDescent="0.25">
      <c r="A220" s="13">
        <f>IF(H220&lt;&gt;"",COUNTA(H$6:H220),"")</f>
        <v>185</v>
      </c>
      <c r="B220" s="14" t="s">
        <v>270</v>
      </c>
      <c r="C220" s="15" t="s">
        <v>169</v>
      </c>
      <c r="D220" s="20">
        <v>0.191</v>
      </c>
      <c r="E220" s="17"/>
      <c r="F220" s="14" t="s">
        <v>285</v>
      </c>
      <c r="H220" s="2" t="s">
        <v>11</v>
      </c>
      <c r="O220" s="11"/>
      <c r="P220" s="12"/>
    </row>
    <row r="221" spans="1:16" customFormat="1" ht="45" x14ac:dyDescent="0.25">
      <c r="A221" s="13">
        <f>IF(H221&lt;&gt;"",COUNTA(H$6:H221),"")</f>
        <v>186</v>
      </c>
      <c r="B221" s="14" t="s">
        <v>282</v>
      </c>
      <c r="C221" s="15" t="s">
        <v>35</v>
      </c>
      <c r="D221" s="19">
        <v>5</v>
      </c>
      <c r="E221" s="17"/>
      <c r="F221" s="14" t="s">
        <v>26</v>
      </c>
      <c r="H221" s="2" t="s">
        <v>11</v>
      </c>
      <c r="O221" s="11"/>
      <c r="P221" s="12"/>
    </row>
    <row r="222" spans="1:16" customFormat="1" ht="33.75" x14ac:dyDescent="0.25">
      <c r="A222" s="13">
        <f>IF(H222&lt;&gt;"",COUNTA(H$6:H222),"")</f>
        <v>187</v>
      </c>
      <c r="B222" s="14" t="s">
        <v>283</v>
      </c>
      <c r="C222" s="15" t="s">
        <v>35</v>
      </c>
      <c r="D222" s="19">
        <v>2</v>
      </c>
      <c r="E222" s="17"/>
      <c r="F222" s="14" t="s">
        <v>26</v>
      </c>
      <c r="H222" s="2" t="s">
        <v>11</v>
      </c>
      <c r="O222" s="11"/>
      <c r="P222" s="12"/>
    </row>
    <row r="223" spans="1:16" customFormat="1" ht="15" x14ac:dyDescent="0.25">
      <c r="A223" s="13">
        <f>IF(H223&lt;&gt;"",COUNTA(H$6:H223),"")</f>
        <v>188</v>
      </c>
      <c r="B223" s="14" t="s">
        <v>273</v>
      </c>
      <c r="C223" s="15" t="s">
        <v>35</v>
      </c>
      <c r="D223" s="19">
        <v>6</v>
      </c>
      <c r="E223" s="17"/>
      <c r="F223" s="14" t="s">
        <v>26</v>
      </c>
      <c r="H223" s="2" t="s">
        <v>11</v>
      </c>
      <c r="O223" s="11"/>
      <c r="P223" s="12"/>
    </row>
    <row r="224" spans="1:16" customFormat="1" ht="33.75" x14ac:dyDescent="0.25">
      <c r="A224" s="13">
        <f>IF(H224&lt;&gt;"",COUNTA(H$6:H224),"")</f>
        <v>189</v>
      </c>
      <c r="B224" s="14" t="s">
        <v>274</v>
      </c>
      <c r="C224" s="15" t="s">
        <v>35</v>
      </c>
      <c r="D224" s="19">
        <v>2</v>
      </c>
      <c r="E224" s="17"/>
      <c r="F224" s="14" t="s">
        <v>26</v>
      </c>
      <c r="H224" s="2" t="s">
        <v>11</v>
      </c>
      <c r="O224" s="11"/>
      <c r="P224" s="12"/>
    </row>
    <row r="225" spans="1:16" customFormat="1" ht="15" x14ac:dyDescent="0.25">
      <c r="A225" s="13">
        <f>IF(H225&lt;&gt;"",COUNTA(H$6:H225),"")</f>
        <v>190</v>
      </c>
      <c r="B225" s="14" t="s">
        <v>275</v>
      </c>
      <c r="C225" s="15" t="s">
        <v>35</v>
      </c>
      <c r="D225" s="19">
        <v>2</v>
      </c>
      <c r="E225" s="17"/>
      <c r="F225" s="14" t="s">
        <v>26</v>
      </c>
      <c r="H225" s="2" t="s">
        <v>11</v>
      </c>
      <c r="O225" s="11"/>
      <c r="P225" s="12"/>
    </row>
    <row r="226" spans="1:16" customFormat="1" ht="33.75" x14ac:dyDescent="0.25">
      <c r="A226" s="13">
        <f>IF(H226&lt;&gt;"",COUNTA(H$6:H226),"")</f>
        <v>191</v>
      </c>
      <c r="B226" s="14" t="s">
        <v>276</v>
      </c>
      <c r="C226" s="15" t="s">
        <v>277</v>
      </c>
      <c r="D226" s="19">
        <v>21</v>
      </c>
      <c r="E226" s="17"/>
      <c r="F226" s="14" t="s">
        <v>26</v>
      </c>
      <c r="H226" s="2" t="s">
        <v>11</v>
      </c>
      <c r="O226" s="11"/>
      <c r="P226" s="12"/>
    </row>
    <row r="227" spans="1:16" customFormat="1" ht="15" x14ac:dyDescent="0.25">
      <c r="A227" s="36" t="s">
        <v>286</v>
      </c>
      <c r="B227" s="36"/>
      <c r="C227" s="36"/>
      <c r="D227" s="36"/>
      <c r="E227" s="36"/>
      <c r="F227" s="36"/>
      <c r="O227" s="11" t="s">
        <v>286</v>
      </c>
      <c r="P227" s="12"/>
    </row>
    <row r="228" spans="1:16" customFormat="1" ht="15" x14ac:dyDescent="0.25">
      <c r="A228" s="37" t="s">
        <v>287</v>
      </c>
      <c r="B228" s="37"/>
      <c r="C228" s="37"/>
      <c r="D228" s="37"/>
      <c r="E228" s="37"/>
      <c r="F228" s="37"/>
      <c r="O228" s="11"/>
      <c r="P228" s="12" t="s">
        <v>287</v>
      </c>
    </row>
    <row r="229" spans="1:16" customFormat="1" ht="22.5" x14ac:dyDescent="0.25">
      <c r="A229" s="13">
        <f>IF(H229&lt;&gt;"",COUNTA(H$6:H229),"")</f>
        <v>192</v>
      </c>
      <c r="B229" s="14" t="s">
        <v>213</v>
      </c>
      <c r="C229" s="15" t="s">
        <v>22</v>
      </c>
      <c r="D229" s="20">
        <v>8.4000000000000005E-2</v>
      </c>
      <c r="E229" s="17"/>
      <c r="F229" s="14" t="s">
        <v>288</v>
      </c>
      <c r="H229" s="2" t="s">
        <v>11</v>
      </c>
      <c r="O229" s="11"/>
      <c r="P229" s="12"/>
    </row>
    <row r="230" spans="1:16" customFormat="1" ht="15" x14ac:dyDescent="0.25">
      <c r="A230" s="13">
        <f>IF(H230&lt;&gt;"",COUNTA(H$6:H230),"")</f>
        <v>193</v>
      </c>
      <c r="B230" s="14" t="s">
        <v>289</v>
      </c>
      <c r="C230" s="15" t="s">
        <v>25</v>
      </c>
      <c r="D230" s="16">
        <v>4.2</v>
      </c>
      <c r="E230" s="17"/>
      <c r="F230" s="14" t="s">
        <v>290</v>
      </c>
      <c r="H230" s="2" t="s">
        <v>11</v>
      </c>
      <c r="O230" s="11"/>
      <c r="P230" s="12"/>
    </row>
    <row r="231" spans="1:16" customFormat="1" ht="15" x14ac:dyDescent="0.25">
      <c r="A231" s="13">
        <f>IF(H231&lt;&gt;"",COUNTA(H$6:H231),"")</f>
        <v>194</v>
      </c>
      <c r="B231" s="14" t="s">
        <v>96</v>
      </c>
      <c r="C231" s="15" t="s">
        <v>25</v>
      </c>
      <c r="D231" s="18">
        <v>4.62</v>
      </c>
      <c r="E231" s="17"/>
      <c r="F231" s="14" t="s">
        <v>26</v>
      </c>
      <c r="H231" s="2" t="s">
        <v>11</v>
      </c>
      <c r="O231" s="11"/>
      <c r="P231" s="12"/>
    </row>
    <row r="232" spans="1:16" customFormat="1" ht="45" x14ac:dyDescent="0.25">
      <c r="A232" s="13">
        <f>IF(H232&lt;&gt;"",COUNTA(H$6:H232),"")</f>
        <v>195</v>
      </c>
      <c r="B232" s="14" t="s">
        <v>27</v>
      </c>
      <c r="C232" s="15" t="s">
        <v>28</v>
      </c>
      <c r="D232" s="22">
        <v>4.62E-3</v>
      </c>
      <c r="E232" s="17"/>
      <c r="F232" s="14" t="s">
        <v>291</v>
      </c>
      <c r="H232" s="2" t="s">
        <v>11</v>
      </c>
      <c r="O232" s="11"/>
      <c r="P232" s="12"/>
    </row>
    <row r="233" spans="1:16" customFormat="1" ht="33.75" x14ac:dyDescent="0.25">
      <c r="A233" s="13">
        <f>IF(H233&lt;&gt;"",COUNTA(H$6:H233),"")</f>
        <v>196</v>
      </c>
      <c r="B233" s="14" t="s">
        <v>30</v>
      </c>
      <c r="C233" s="15" t="s">
        <v>9</v>
      </c>
      <c r="D233" s="20">
        <v>7.6230000000000002</v>
      </c>
      <c r="E233" s="17"/>
      <c r="F233" s="14" t="s">
        <v>292</v>
      </c>
      <c r="H233" s="2" t="s">
        <v>11</v>
      </c>
      <c r="O233" s="11"/>
      <c r="P233" s="12"/>
    </row>
    <row r="234" spans="1:16" customFormat="1" ht="33.75" x14ac:dyDescent="0.25">
      <c r="A234" s="13">
        <f>IF(H234&lt;&gt;"",COUNTA(H$6:H234),"")</f>
        <v>197</v>
      </c>
      <c r="B234" s="14" t="s">
        <v>293</v>
      </c>
      <c r="C234" s="15" t="s">
        <v>22</v>
      </c>
      <c r="D234" s="21">
        <v>3.3599999999999998E-2</v>
      </c>
      <c r="E234" s="17"/>
      <c r="F234" s="14" t="s">
        <v>294</v>
      </c>
      <c r="H234" s="2" t="s">
        <v>11</v>
      </c>
      <c r="O234" s="11"/>
      <c r="P234" s="12"/>
    </row>
    <row r="235" spans="1:16" customFormat="1" ht="22.5" x14ac:dyDescent="0.25">
      <c r="A235" s="13">
        <f>IF(H235&lt;&gt;"",COUNTA(H$6:H235),"")</f>
        <v>198</v>
      </c>
      <c r="B235" s="14" t="s">
        <v>295</v>
      </c>
      <c r="C235" s="15" t="s">
        <v>35</v>
      </c>
      <c r="D235" s="19">
        <v>2</v>
      </c>
      <c r="E235" s="17"/>
      <c r="F235" s="14" t="s">
        <v>26</v>
      </c>
      <c r="H235" s="2" t="s">
        <v>11</v>
      </c>
      <c r="O235" s="11"/>
      <c r="P235" s="12"/>
    </row>
    <row r="236" spans="1:16" customFormat="1" ht="33.75" x14ac:dyDescent="0.25">
      <c r="A236" s="13">
        <f>IF(H236&lt;&gt;"",COUNTA(H$6:H236),"")</f>
        <v>199</v>
      </c>
      <c r="B236" s="14" t="s">
        <v>36</v>
      </c>
      <c r="C236" s="15" t="s">
        <v>9</v>
      </c>
      <c r="D236" s="16">
        <v>8.4</v>
      </c>
      <c r="E236" s="17"/>
      <c r="F236" s="14" t="s">
        <v>296</v>
      </c>
      <c r="H236" s="2" t="s">
        <v>11</v>
      </c>
      <c r="O236" s="11"/>
      <c r="P236" s="12"/>
    </row>
    <row r="237" spans="1:16" customFormat="1" ht="56.25" x14ac:dyDescent="0.25">
      <c r="A237" s="13">
        <f>IF(H237&lt;&gt;"",COUNTA(H$6:H237),"")</f>
        <v>200</v>
      </c>
      <c r="B237" s="14" t="s">
        <v>38</v>
      </c>
      <c r="C237" s="15" t="s">
        <v>9</v>
      </c>
      <c r="D237" s="16">
        <v>8.4</v>
      </c>
      <c r="E237" s="17"/>
      <c r="F237" s="14" t="s">
        <v>296</v>
      </c>
      <c r="H237" s="2" t="s">
        <v>11</v>
      </c>
      <c r="O237" s="11"/>
      <c r="P237" s="12"/>
    </row>
    <row r="238" spans="1:16" customFormat="1" ht="33.75" x14ac:dyDescent="0.25">
      <c r="A238" s="13">
        <f>IF(H238&lt;&gt;"",COUNTA(H$6:H238),"")</f>
        <v>201</v>
      </c>
      <c r="B238" s="14" t="s">
        <v>39</v>
      </c>
      <c r="C238" s="15" t="s">
        <v>9</v>
      </c>
      <c r="D238" s="16">
        <v>8.4</v>
      </c>
      <c r="E238" s="17"/>
      <c r="F238" s="14" t="s">
        <v>296</v>
      </c>
      <c r="H238" s="2" t="s">
        <v>11</v>
      </c>
      <c r="O238" s="11"/>
      <c r="P238" s="12"/>
    </row>
    <row r="239" spans="1:16" customFormat="1" ht="15" x14ac:dyDescent="0.25">
      <c r="A239" s="37" t="s">
        <v>297</v>
      </c>
      <c r="B239" s="37"/>
      <c r="C239" s="37"/>
      <c r="D239" s="37"/>
      <c r="E239" s="37"/>
      <c r="F239" s="37"/>
      <c r="O239" s="11"/>
      <c r="P239" s="12" t="s">
        <v>297</v>
      </c>
    </row>
    <row r="240" spans="1:16" customFormat="1" ht="22.5" x14ac:dyDescent="0.25">
      <c r="A240" s="13">
        <f>IF(H240&lt;&gt;"",COUNTA(H$6:H240),"")</f>
        <v>202</v>
      </c>
      <c r="B240" s="14" t="s">
        <v>298</v>
      </c>
      <c r="C240" s="15" t="s">
        <v>35</v>
      </c>
      <c r="D240" s="19">
        <v>1</v>
      </c>
      <c r="E240" s="17"/>
      <c r="F240" s="14" t="s">
        <v>26</v>
      </c>
      <c r="H240" s="2" t="s">
        <v>11</v>
      </c>
      <c r="O240" s="11"/>
      <c r="P240" s="12"/>
    </row>
    <row r="241" spans="1:16" customFormat="1" ht="15" x14ac:dyDescent="0.25">
      <c r="A241" s="13">
        <f>IF(H241&lt;&gt;"",COUNTA(H$6:H241),"")</f>
        <v>203</v>
      </c>
      <c r="B241" s="14" t="s">
        <v>299</v>
      </c>
      <c r="C241" s="15" t="s">
        <v>35</v>
      </c>
      <c r="D241" s="19">
        <v>1</v>
      </c>
      <c r="E241" s="17"/>
      <c r="F241" s="14" t="s">
        <v>26</v>
      </c>
      <c r="H241" s="2" t="s">
        <v>11</v>
      </c>
      <c r="O241" s="11"/>
      <c r="P241" s="12"/>
    </row>
    <row r="242" spans="1:16" customFormat="1" ht="45" x14ac:dyDescent="0.25">
      <c r="A242" s="13">
        <f>IF(H242&lt;&gt;"",COUNTA(H$6:H242),"")</f>
        <v>204</v>
      </c>
      <c r="B242" s="14" t="s">
        <v>300</v>
      </c>
      <c r="C242" s="15" t="s">
        <v>169</v>
      </c>
      <c r="D242" s="22">
        <v>0.23884</v>
      </c>
      <c r="E242" s="17"/>
      <c r="F242" s="14" t="s">
        <v>301</v>
      </c>
      <c r="H242" s="2" t="s">
        <v>11</v>
      </c>
      <c r="O242" s="11"/>
      <c r="P242" s="12"/>
    </row>
    <row r="243" spans="1:16" customFormat="1" ht="15" x14ac:dyDescent="0.25">
      <c r="A243" s="13">
        <f>IF(H243&lt;&gt;"",COUNTA(H$6:H243),"")</f>
        <v>205</v>
      </c>
      <c r="B243" s="14" t="s">
        <v>302</v>
      </c>
      <c r="C243" s="15" t="s">
        <v>111</v>
      </c>
      <c r="D243" s="19">
        <v>22</v>
      </c>
      <c r="E243" s="17"/>
      <c r="F243" s="14" t="s">
        <v>26</v>
      </c>
      <c r="H243" s="2" t="s">
        <v>11</v>
      </c>
      <c r="O243" s="11"/>
      <c r="P243" s="12"/>
    </row>
    <row r="244" spans="1:16" customFormat="1" ht="45" x14ac:dyDescent="0.25">
      <c r="A244" s="13">
        <f>IF(H244&lt;&gt;"",COUNTA(H$6:H244),"")</f>
        <v>206</v>
      </c>
      <c r="B244" s="14" t="s">
        <v>303</v>
      </c>
      <c r="C244" s="15" t="s">
        <v>35</v>
      </c>
      <c r="D244" s="19">
        <v>4</v>
      </c>
      <c r="E244" s="17"/>
      <c r="F244" s="14" t="s">
        <v>26</v>
      </c>
      <c r="H244" s="2" t="s">
        <v>11</v>
      </c>
      <c r="O244" s="11"/>
      <c r="P244" s="12"/>
    </row>
    <row r="245" spans="1:16" customFormat="1" ht="33.75" x14ac:dyDescent="0.25">
      <c r="A245" s="13">
        <f>IF(H245&lt;&gt;"",COUNTA(H$6:H245),"")</f>
        <v>207</v>
      </c>
      <c r="B245" s="14" t="s">
        <v>304</v>
      </c>
      <c r="C245" s="15" t="s">
        <v>35</v>
      </c>
      <c r="D245" s="19">
        <v>6</v>
      </c>
      <c r="E245" s="17"/>
      <c r="F245" s="14" t="s">
        <v>26</v>
      </c>
      <c r="H245" s="2" t="s">
        <v>11</v>
      </c>
      <c r="O245" s="11"/>
      <c r="P245" s="12"/>
    </row>
    <row r="246" spans="1:16" customFormat="1" ht="45" x14ac:dyDescent="0.25">
      <c r="A246" s="13">
        <f>IF(H246&lt;&gt;"",COUNTA(H$6:H246),"")</f>
        <v>208</v>
      </c>
      <c r="B246" s="14" t="s">
        <v>305</v>
      </c>
      <c r="C246" s="15" t="s">
        <v>169</v>
      </c>
      <c r="D246" s="22">
        <v>0.23884</v>
      </c>
      <c r="E246" s="17"/>
      <c r="F246" s="14" t="s">
        <v>301</v>
      </c>
      <c r="H246" s="2" t="s">
        <v>11</v>
      </c>
      <c r="O246" s="11"/>
      <c r="P246" s="12"/>
    </row>
    <row r="247" spans="1:16" customFormat="1" ht="22.5" x14ac:dyDescent="0.25">
      <c r="A247" s="13">
        <f>IF(H247&lt;&gt;"",COUNTA(H$6:H247),"")</f>
        <v>209</v>
      </c>
      <c r="B247" s="14" t="s">
        <v>306</v>
      </c>
      <c r="C247" s="15" t="s">
        <v>35</v>
      </c>
      <c r="D247" s="19">
        <v>2</v>
      </c>
      <c r="E247" s="17"/>
      <c r="F247" s="14" t="s">
        <v>26</v>
      </c>
      <c r="H247" s="2" t="s">
        <v>11</v>
      </c>
      <c r="O247" s="11"/>
      <c r="P247" s="12"/>
    </row>
    <row r="248" spans="1:16" customFormat="1" ht="45" x14ac:dyDescent="0.25">
      <c r="A248" s="13">
        <f>IF(H248&lt;&gt;"",COUNTA(H$6:H248),"")</f>
        <v>210</v>
      </c>
      <c r="B248" s="14" t="s">
        <v>307</v>
      </c>
      <c r="C248" s="15" t="s">
        <v>35</v>
      </c>
      <c r="D248" s="19">
        <v>2</v>
      </c>
      <c r="E248" s="17"/>
      <c r="F248" s="14" t="s">
        <v>26</v>
      </c>
      <c r="H248" s="2" t="s">
        <v>11</v>
      </c>
      <c r="O248" s="11"/>
      <c r="P248" s="12"/>
    </row>
    <row r="249" spans="1:16" customFormat="1" ht="22.5" x14ac:dyDescent="0.25">
      <c r="A249" s="13">
        <f>IF(H249&lt;&gt;"",COUNTA(H$6:H249),"")</f>
        <v>211</v>
      </c>
      <c r="B249" s="14" t="s">
        <v>135</v>
      </c>
      <c r="C249" s="15" t="s">
        <v>19</v>
      </c>
      <c r="D249" s="20">
        <v>0.13800000000000001</v>
      </c>
      <c r="E249" s="17"/>
      <c r="F249" s="14" t="s">
        <v>308</v>
      </c>
      <c r="H249" s="2" t="s">
        <v>11</v>
      </c>
      <c r="O249" s="11"/>
      <c r="P249" s="12"/>
    </row>
    <row r="250" spans="1:16" customFormat="1" ht="33.75" x14ac:dyDescent="0.25">
      <c r="A250" s="13">
        <f>IF(H250&lt;&gt;"",COUNTA(H$6:H250),"")</f>
        <v>212</v>
      </c>
      <c r="B250" s="14" t="s">
        <v>137</v>
      </c>
      <c r="C250" s="15" t="s">
        <v>138</v>
      </c>
      <c r="D250" s="21">
        <v>3.3948</v>
      </c>
      <c r="E250" s="17"/>
      <c r="F250" s="14" t="s">
        <v>26</v>
      </c>
      <c r="H250" s="2" t="s">
        <v>11</v>
      </c>
      <c r="O250" s="11"/>
      <c r="P250" s="12"/>
    </row>
    <row r="251" spans="1:16" customFormat="1" ht="22.5" x14ac:dyDescent="0.25">
      <c r="A251" s="13">
        <f>IF(H251&lt;&gt;"",COUNTA(H$6:H251),"")</f>
        <v>213</v>
      </c>
      <c r="B251" s="14" t="s">
        <v>309</v>
      </c>
      <c r="C251" s="15" t="s">
        <v>35</v>
      </c>
      <c r="D251" s="19">
        <v>2</v>
      </c>
      <c r="E251" s="17"/>
      <c r="F251" s="14" t="s">
        <v>26</v>
      </c>
      <c r="H251" s="2" t="s">
        <v>11</v>
      </c>
      <c r="O251" s="11"/>
      <c r="P251" s="12"/>
    </row>
    <row r="252" spans="1:16" customFormat="1" ht="45" x14ac:dyDescent="0.25">
      <c r="A252" s="13">
        <f>IF(H252&lt;&gt;"",COUNTA(H$6:H252),"")</f>
        <v>214</v>
      </c>
      <c r="B252" s="14" t="s">
        <v>310</v>
      </c>
      <c r="C252" s="15" t="s">
        <v>35</v>
      </c>
      <c r="D252" s="19">
        <v>2</v>
      </c>
      <c r="E252" s="17"/>
      <c r="F252" s="14" t="s">
        <v>26</v>
      </c>
      <c r="H252" s="2" t="s">
        <v>11</v>
      </c>
      <c r="O252" s="11"/>
      <c r="P252" s="12"/>
    </row>
    <row r="253" spans="1:16" customFormat="1" ht="45" x14ac:dyDescent="0.25">
      <c r="A253" s="13">
        <f>IF(H253&lt;&gt;"",COUNTA(H$6:H253),"")</f>
        <v>215</v>
      </c>
      <c r="B253" s="14" t="s">
        <v>311</v>
      </c>
      <c r="C253" s="15" t="s">
        <v>312</v>
      </c>
      <c r="D253" s="18">
        <v>0.02</v>
      </c>
      <c r="E253" s="17"/>
      <c r="F253" s="14" t="s">
        <v>313</v>
      </c>
      <c r="H253" s="2" t="s">
        <v>11</v>
      </c>
      <c r="O253" s="11"/>
      <c r="P253" s="12"/>
    </row>
    <row r="254" spans="1:16" customFormat="1" ht="15" x14ac:dyDescent="0.25">
      <c r="A254" s="37" t="s">
        <v>314</v>
      </c>
      <c r="B254" s="37"/>
      <c r="C254" s="37"/>
      <c r="D254" s="37"/>
      <c r="E254" s="37"/>
      <c r="F254" s="37"/>
      <c r="O254" s="11"/>
      <c r="P254" s="12" t="s">
        <v>314</v>
      </c>
    </row>
    <row r="255" spans="1:16" customFormat="1" ht="22.5" x14ac:dyDescent="0.25">
      <c r="A255" s="13">
        <f>IF(H255&lt;&gt;"",COUNTA(H$6:H255),"")</f>
        <v>216</v>
      </c>
      <c r="B255" s="14" t="s">
        <v>216</v>
      </c>
      <c r="C255" s="15" t="s">
        <v>35</v>
      </c>
      <c r="D255" s="19">
        <v>3</v>
      </c>
      <c r="E255" s="17"/>
      <c r="F255" s="14" t="s">
        <v>26</v>
      </c>
      <c r="H255" s="2" t="s">
        <v>11</v>
      </c>
      <c r="O255" s="11"/>
      <c r="P255" s="12"/>
    </row>
    <row r="256" spans="1:16" customFormat="1" ht="22.5" x14ac:dyDescent="0.25">
      <c r="A256" s="13">
        <f>IF(H256&lt;&gt;"",COUNTA(H$6:H256),"")</f>
        <v>217</v>
      </c>
      <c r="B256" s="14" t="s">
        <v>217</v>
      </c>
      <c r="C256" s="15" t="s">
        <v>45</v>
      </c>
      <c r="D256" s="21">
        <v>2.3699999999999999E-2</v>
      </c>
      <c r="E256" s="17"/>
      <c r="F256" s="14" t="s">
        <v>315</v>
      </c>
      <c r="H256" s="2" t="s">
        <v>11</v>
      </c>
      <c r="O256" s="11"/>
      <c r="P256" s="12"/>
    </row>
    <row r="257" spans="1:16" customFormat="1" ht="22.5" x14ac:dyDescent="0.25">
      <c r="A257" s="13">
        <f>IF(H257&lt;&gt;"",COUNTA(H$6:H257),"")</f>
        <v>218</v>
      </c>
      <c r="B257" s="14" t="s">
        <v>316</v>
      </c>
      <c r="C257" s="15" t="s">
        <v>169</v>
      </c>
      <c r="D257" s="18">
        <v>0.19</v>
      </c>
      <c r="E257" s="17"/>
      <c r="F257" s="14" t="s">
        <v>317</v>
      </c>
      <c r="H257" s="2" t="s">
        <v>11</v>
      </c>
      <c r="O257" s="11"/>
      <c r="P257" s="12"/>
    </row>
    <row r="258" spans="1:16" customFormat="1" ht="22.5" x14ac:dyDescent="0.25">
      <c r="A258" s="13">
        <f>IF(H258&lt;&gt;"",COUNTA(H$6:H258),"")</f>
        <v>219</v>
      </c>
      <c r="B258" s="14" t="s">
        <v>219</v>
      </c>
      <c r="C258" s="15" t="s">
        <v>169</v>
      </c>
      <c r="D258" s="18">
        <v>0.19</v>
      </c>
      <c r="E258" s="17"/>
      <c r="F258" s="14" t="s">
        <v>317</v>
      </c>
      <c r="H258" s="2" t="s">
        <v>11</v>
      </c>
      <c r="O258" s="11"/>
      <c r="P258" s="12"/>
    </row>
    <row r="259" spans="1:16" customFormat="1" ht="15" x14ac:dyDescent="0.25">
      <c r="A259" s="13">
        <f>IF(H259&lt;&gt;"",COUNTA(H$6:H259),"")</f>
        <v>220</v>
      </c>
      <c r="B259" s="14" t="s">
        <v>220</v>
      </c>
      <c r="C259" s="15" t="s">
        <v>45</v>
      </c>
      <c r="D259" s="22">
        <v>2.3939999999999999E-2</v>
      </c>
      <c r="E259" s="17"/>
      <c r="F259" s="14" t="s">
        <v>318</v>
      </c>
      <c r="H259" s="2" t="s">
        <v>11</v>
      </c>
      <c r="O259" s="11"/>
      <c r="P259" s="12"/>
    </row>
    <row r="260" spans="1:16" customFormat="1" ht="15" x14ac:dyDescent="0.25">
      <c r="A260" s="36" t="s">
        <v>319</v>
      </c>
      <c r="B260" s="36"/>
      <c r="C260" s="36"/>
      <c r="D260" s="36"/>
      <c r="E260" s="36"/>
      <c r="F260" s="36"/>
      <c r="O260" s="11" t="s">
        <v>319</v>
      </c>
      <c r="P260" s="12"/>
    </row>
    <row r="261" spans="1:16" customFormat="1" ht="15" x14ac:dyDescent="0.25">
      <c r="A261" s="37" t="s">
        <v>320</v>
      </c>
      <c r="B261" s="37"/>
      <c r="C261" s="37"/>
      <c r="D261" s="37"/>
      <c r="E261" s="37"/>
      <c r="F261" s="37"/>
      <c r="O261" s="11"/>
      <c r="P261" s="12" t="s">
        <v>320</v>
      </c>
    </row>
    <row r="262" spans="1:16" customFormat="1" ht="33.75" x14ac:dyDescent="0.25">
      <c r="A262" s="13">
        <f>IF(H262&lt;&gt;"",COUNTA(H$6:H262),"")</f>
        <v>221</v>
      </c>
      <c r="B262" s="14" t="s">
        <v>62</v>
      </c>
      <c r="C262" s="15" t="s">
        <v>28</v>
      </c>
      <c r="D262" s="20">
        <v>0.67200000000000004</v>
      </c>
      <c r="E262" s="17"/>
      <c r="F262" s="14" t="s">
        <v>321</v>
      </c>
      <c r="H262" s="2" t="s">
        <v>11</v>
      </c>
      <c r="O262" s="11"/>
      <c r="P262" s="12"/>
    </row>
    <row r="263" spans="1:16" customFormat="1" ht="33.75" x14ac:dyDescent="0.25">
      <c r="A263" s="13">
        <f>IF(H263&lt;&gt;"",COUNTA(H$6:H263),"")</f>
        <v>222</v>
      </c>
      <c r="B263" s="14" t="s">
        <v>64</v>
      </c>
      <c r="C263" s="15" t="s">
        <v>9</v>
      </c>
      <c r="D263" s="16">
        <v>1108.8</v>
      </c>
      <c r="E263" s="17"/>
      <c r="F263" s="14" t="s">
        <v>322</v>
      </c>
      <c r="H263" s="2" t="s">
        <v>11</v>
      </c>
      <c r="O263" s="11"/>
      <c r="P263" s="12"/>
    </row>
    <row r="264" spans="1:16" customFormat="1" ht="22.5" x14ac:dyDescent="0.25">
      <c r="A264" s="13">
        <f>IF(H264&lt;&gt;"",COUNTA(H$6:H264),"")</f>
        <v>223</v>
      </c>
      <c r="B264" s="14" t="s">
        <v>323</v>
      </c>
      <c r="C264" s="15" t="s">
        <v>22</v>
      </c>
      <c r="D264" s="20">
        <v>0.29699999999999999</v>
      </c>
      <c r="E264" s="17"/>
      <c r="F264" s="14" t="s">
        <v>324</v>
      </c>
      <c r="H264" s="2" t="s">
        <v>11</v>
      </c>
      <c r="O264" s="11"/>
      <c r="P264" s="12"/>
    </row>
    <row r="265" spans="1:16" customFormat="1" ht="22.5" x14ac:dyDescent="0.25">
      <c r="A265" s="13">
        <f>IF(H265&lt;&gt;"",COUNTA(H$6:H265),"")</f>
        <v>224</v>
      </c>
      <c r="B265" s="14" t="s">
        <v>66</v>
      </c>
      <c r="C265" s="15" t="s">
        <v>22</v>
      </c>
      <c r="D265" s="18">
        <v>0.42</v>
      </c>
      <c r="E265" s="17"/>
      <c r="F265" s="14" t="s">
        <v>325</v>
      </c>
      <c r="H265" s="2" t="s">
        <v>11</v>
      </c>
      <c r="O265" s="11"/>
      <c r="P265" s="12"/>
    </row>
    <row r="266" spans="1:16" customFormat="1" ht="15" x14ac:dyDescent="0.25">
      <c r="A266" s="13">
        <f>IF(H266&lt;&gt;"",COUNTA(H$6:H266),"")</f>
        <v>225</v>
      </c>
      <c r="B266" s="14" t="s">
        <v>289</v>
      </c>
      <c r="C266" s="15" t="s">
        <v>25</v>
      </c>
      <c r="D266" s="19">
        <v>14</v>
      </c>
      <c r="E266" s="17"/>
      <c r="F266" s="14" t="s">
        <v>26</v>
      </c>
      <c r="H266" s="2" t="s">
        <v>11</v>
      </c>
      <c r="O266" s="11"/>
      <c r="P266" s="12"/>
    </row>
    <row r="267" spans="1:16" customFormat="1" ht="15" x14ac:dyDescent="0.25">
      <c r="A267" s="13">
        <f>IF(H267&lt;&gt;"",COUNTA(H$6:H267),"")</f>
        <v>226</v>
      </c>
      <c r="B267" s="14" t="s">
        <v>96</v>
      </c>
      <c r="C267" s="15" t="s">
        <v>25</v>
      </c>
      <c r="D267" s="16">
        <v>15.4</v>
      </c>
      <c r="E267" s="17"/>
      <c r="F267" s="14" t="s">
        <v>26</v>
      </c>
      <c r="H267" s="2" t="s">
        <v>11</v>
      </c>
      <c r="O267" s="11"/>
      <c r="P267" s="12"/>
    </row>
    <row r="268" spans="1:16" customFormat="1" ht="15" x14ac:dyDescent="0.25">
      <c r="A268" s="13">
        <f>IF(H268&lt;&gt;"",COUNTA(H$6:H268),"")</f>
        <v>227</v>
      </c>
      <c r="B268" s="14" t="s">
        <v>93</v>
      </c>
      <c r="C268" s="15" t="s">
        <v>94</v>
      </c>
      <c r="D268" s="18">
        <v>51.36</v>
      </c>
      <c r="E268" s="17"/>
      <c r="F268" s="14" t="s">
        <v>326</v>
      </c>
      <c r="H268" s="2" t="s">
        <v>11</v>
      </c>
      <c r="O268" s="11"/>
      <c r="P268" s="12"/>
    </row>
    <row r="269" spans="1:16" customFormat="1" ht="15" x14ac:dyDescent="0.25">
      <c r="A269" s="13">
        <f>IF(H269&lt;&gt;"",COUNTA(H$6:H269),"")</f>
        <v>228</v>
      </c>
      <c r="B269" s="14" t="s">
        <v>96</v>
      </c>
      <c r="C269" s="15" t="s">
        <v>25</v>
      </c>
      <c r="D269" s="16">
        <v>513.6</v>
      </c>
      <c r="E269" s="17"/>
      <c r="F269" s="14" t="s">
        <v>26</v>
      </c>
      <c r="H269" s="2" t="s">
        <v>11</v>
      </c>
      <c r="O269" s="11"/>
      <c r="P269" s="12"/>
    </row>
    <row r="270" spans="1:16" customFormat="1" ht="45" x14ac:dyDescent="0.25">
      <c r="A270" s="13">
        <f>IF(H270&lt;&gt;"",COUNTA(H$6:H270),"")</f>
        <v>229</v>
      </c>
      <c r="B270" s="14" t="s">
        <v>27</v>
      </c>
      <c r="C270" s="15" t="s">
        <v>28</v>
      </c>
      <c r="D270" s="20">
        <v>0.52900000000000003</v>
      </c>
      <c r="E270" s="17"/>
      <c r="F270" s="14" t="s">
        <v>327</v>
      </c>
      <c r="H270" s="2" t="s">
        <v>11</v>
      </c>
      <c r="O270" s="11"/>
      <c r="P270" s="12"/>
    </row>
    <row r="271" spans="1:16" customFormat="1" ht="33.75" x14ac:dyDescent="0.25">
      <c r="A271" s="13">
        <f>IF(H271&lt;&gt;"",COUNTA(H$6:H271),"")</f>
        <v>230</v>
      </c>
      <c r="B271" s="14" t="s">
        <v>30</v>
      </c>
      <c r="C271" s="15" t="s">
        <v>9</v>
      </c>
      <c r="D271" s="18">
        <v>872.85</v>
      </c>
      <c r="E271" s="17"/>
      <c r="F271" s="14" t="s">
        <v>328</v>
      </c>
      <c r="H271" s="2" t="s">
        <v>11</v>
      </c>
      <c r="O271" s="11"/>
      <c r="P271" s="12"/>
    </row>
    <row r="272" spans="1:16" customFormat="1" ht="15" x14ac:dyDescent="0.25">
      <c r="A272" s="37" t="s">
        <v>329</v>
      </c>
      <c r="B272" s="37"/>
      <c r="C272" s="37"/>
      <c r="D272" s="37"/>
      <c r="E272" s="37"/>
      <c r="F272" s="37"/>
      <c r="O272" s="11"/>
      <c r="P272" s="12" t="s">
        <v>329</v>
      </c>
    </row>
    <row r="273" spans="1:16" customFormat="1" ht="22.5" x14ac:dyDescent="0.25">
      <c r="A273" s="13">
        <f>IF(H273&lt;&gt;"",COUNTA(H$6:H273),"")</f>
        <v>231</v>
      </c>
      <c r="B273" s="14" t="s">
        <v>330</v>
      </c>
      <c r="C273" s="15" t="s">
        <v>94</v>
      </c>
      <c r="D273" s="20">
        <v>3.8940000000000001</v>
      </c>
      <c r="E273" s="17"/>
      <c r="F273" s="14" t="s">
        <v>331</v>
      </c>
      <c r="H273" s="2" t="s">
        <v>11</v>
      </c>
      <c r="O273" s="11"/>
      <c r="P273" s="12"/>
    </row>
    <row r="274" spans="1:16" customFormat="1" ht="22.5" x14ac:dyDescent="0.25">
      <c r="A274" s="13">
        <f>IF(H274&lt;&gt;"",COUNTA(H$6:H274),"")</f>
        <v>232</v>
      </c>
      <c r="B274" s="14" t="s">
        <v>332</v>
      </c>
      <c r="C274" s="15" t="s">
        <v>25</v>
      </c>
      <c r="D274" s="22">
        <v>-3.9329399999999999</v>
      </c>
      <c r="E274" s="17"/>
      <c r="F274" s="14" t="s">
        <v>26</v>
      </c>
      <c r="H274" s="2" t="s">
        <v>11</v>
      </c>
      <c r="O274" s="11"/>
      <c r="P274" s="12"/>
    </row>
    <row r="275" spans="1:16" customFormat="1" ht="22.5" x14ac:dyDescent="0.25">
      <c r="A275" s="13">
        <f>IF(H275&lt;&gt;"",COUNTA(H$6:H275),"")</f>
        <v>233</v>
      </c>
      <c r="B275" s="14" t="s">
        <v>333</v>
      </c>
      <c r="C275" s="15" t="s">
        <v>25</v>
      </c>
      <c r="D275" s="22">
        <v>-10.59168</v>
      </c>
      <c r="E275" s="17"/>
      <c r="F275" s="14" t="s">
        <v>26</v>
      </c>
      <c r="H275" s="2" t="s">
        <v>11</v>
      </c>
      <c r="O275" s="11"/>
      <c r="P275" s="12"/>
    </row>
    <row r="276" spans="1:16" customFormat="1" ht="22.5" x14ac:dyDescent="0.25">
      <c r="A276" s="13">
        <f>IF(H276&lt;&gt;"",COUNTA(H$6:H276),"")</f>
        <v>234</v>
      </c>
      <c r="B276" s="14" t="s">
        <v>333</v>
      </c>
      <c r="C276" s="15" t="s">
        <v>25</v>
      </c>
      <c r="D276" s="18">
        <v>7.19</v>
      </c>
      <c r="E276" s="17"/>
      <c r="F276" s="14" t="s">
        <v>26</v>
      </c>
      <c r="H276" s="2" t="s">
        <v>11</v>
      </c>
      <c r="O276" s="11"/>
      <c r="P276" s="12"/>
    </row>
    <row r="277" spans="1:16" customFormat="1" ht="22.5" x14ac:dyDescent="0.25">
      <c r="A277" s="13">
        <f>IF(H277&lt;&gt;"",COUNTA(H$6:H277),"")</f>
        <v>235</v>
      </c>
      <c r="B277" s="14" t="s">
        <v>334</v>
      </c>
      <c r="C277" s="15" t="s">
        <v>25</v>
      </c>
      <c r="D277" s="18">
        <v>7.19</v>
      </c>
      <c r="E277" s="17"/>
      <c r="F277" s="14" t="s">
        <v>26</v>
      </c>
      <c r="H277" s="2" t="s">
        <v>11</v>
      </c>
      <c r="O277" s="11"/>
      <c r="P277" s="12"/>
    </row>
    <row r="278" spans="1:16" customFormat="1" ht="22.5" x14ac:dyDescent="0.25">
      <c r="A278" s="13">
        <f>IF(H278&lt;&gt;"",COUNTA(H$6:H278),"")</f>
        <v>236</v>
      </c>
      <c r="B278" s="14" t="s">
        <v>335</v>
      </c>
      <c r="C278" s="15" t="s">
        <v>35</v>
      </c>
      <c r="D278" s="19">
        <v>44</v>
      </c>
      <c r="E278" s="17"/>
      <c r="F278" s="14" t="s">
        <v>26</v>
      </c>
      <c r="H278" s="2" t="s">
        <v>11</v>
      </c>
      <c r="O278" s="11"/>
      <c r="P278" s="12"/>
    </row>
    <row r="279" spans="1:16" customFormat="1" ht="22.5" x14ac:dyDescent="0.25">
      <c r="A279" s="13">
        <f>IF(H279&lt;&gt;"",COUNTA(H$6:H279),"")</f>
        <v>237</v>
      </c>
      <c r="B279" s="14" t="s">
        <v>336</v>
      </c>
      <c r="C279" s="15" t="s">
        <v>35</v>
      </c>
      <c r="D279" s="19">
        <v>11</v>
      </c>
      <c r="E279" s="17"/>
      <c r="F279" s="14" t="s">
        <v>26</v>
      </c>
      <c r="H279" s="2" t="s">
        <v>11</v>
      </c>
      <c r="O279" s="11"/>
      <c r="P279" s="12"/>
    </row>
    <row r="280" spans="1:16" customFormat="1" ht="22.5" x14ac:dyDescent="0.25">
      <c r="A280" s="13">
        <f>IF(H280&lt;&gt;"",COUNTA(H$6:H280),"")</f>
        <v>238</v>
      </c>
      <c r="B280" s="14" t="s">
        <v>337</v>
      </c>
      <c r="C280" s="15" t="s">
        <v>35</v>
      </c>
      <c r="D280" s="19">
        <v>11</v>
      </c>
      <c r="E280" s="17"/>
      <c r="F280" s="14" t="s">
        <v>26</v>
      </c>
      <c r="H280" s="2" t="s">
        <v>11</v>
      </c>
      <c r="O280" s="11"/>
      <c r="P280" s="12"/>
    </row>
    <row r="281" spans="1:16" customFormat="1" ht="22.5" x14ac:dyDescent="0.25">
      <c r="A281" s="13">
        <f>IF(H281&lt;&gt;"",COUNTA(H$6:H281),"")</f>
        <v>239</v>
      </c>
      <c r="B281" s="14" t="s">
        <v>338</v>
      </c>
      <c r="C281" s="15" t="s">
        <v>35</v>
      </c>
      <c r="D281" s="19">
        <v>11</v>
      </c>
      <c r="E281" s="17"/>
      <c r="F281" s="14" t="s">
        <v>26</v>
      </c>
      <c r="H281" s="2" t="s">
        <v>11</v>
      </c>
      <c r="O281" s="11"/>
      <c r="P281" s="12"/>
    </row>
    <row r="282" spans="1:16" customFormat="1" ht="22.5" x14ac:dyDescent="0.25">
      <c r="A282" s="13">
        <f>IF(H282&lt;&gt;"",COUNTA(H$6:H282),"")</f>
        <v>240</v>
      </c>
      <c r="B282" s="14" t="s">
        <v>339</v>
      </c>
      <c r="C282" s="15" t="s">
        <v>35</v>
      </c>
      <c r="D282" s="19">
        <v>11</v>
      </c>
      <c r="E282" s="17"/>
      <c r="F282" s="14" t="s">
        <v>26</v>
      </c>
      <c r="H282" s="2" t="s">
        <v>11</v>
      </c>
      <c r="O282" s="11"/>
      <c r="P282" s="12"/>
    </row>
    <row r="283" spans="1:16" customFormat="1" ht="33.75" x14ac:dyDescent="0.25">
      <c r="A283" s="13">
        <f>IF(H283&lt;&gt;"",COUNTA(H$6:H283),"")</f>
        <v>241</v>
      </c>
      <c r="B283" s="14" t="s">
        <v>340</v>
      </c>
      <c r="C283" s="15" t="s">
        <v>45</v>
      </c>
      <c r="D283" s="21">
        <v>0.44390000000000002</v>
      </c>
      <c r="E283" s="17"/>
      <c r="F283" s="14" t="s">
        <v>26</v>
      </c>
      <c r="H283" s="2" t="s">
        <v>11</v>
      </c>
      <c r="O283" s="11"/>
      <c r="P283" s="12"/>
    </row>
    <row r="284" spans="1:16" customFormat="1" ht="22.5" x14ac:dyDescent="0.25">
      <c r="A284" s="13">
        <f>IF(H284&lt;&gt;"",COUNTA(H$6:H284),"")</f>
        <v>242</v>
      </c>
      <c r="B284" s="14" t="s">
        <v>135</v>
      </c>
      <c r="C284" s="15" t="s">
        <v>19</v>
      </c>
      <c r="D284" s="20">
        <v>0.153</v>
      </c>
      <c r="E284" s="17"/>
      <c r="F284" s="14" t="s">
        <v>341</v>
      </c>
      <c r="H284" s="2" t="s">
        <v>11</v>
      </c>
      <c r="O284" s="11"/>
      <c r="P284" s="12"/>
    </row>
    <row r="285" spans="1:16" customFormat="1" ht="33.75" x14ac:dyDescent="0.25">
      <c r="A285" s="13">
        <f>IF(H285&lt;&gt;"",COUNTA(H$6:H285),"")</f>
        <v>243</v>
      </c>
      <c r="B285" s="14" t="s">
        <v>137</v>
      </c>
      <c r="C285" s="15" t="s">
        <v>138</v>
      </c>
      <c r="D285" s="21">
        <v>3.7637999999999998</v>
      </c>
      <c r="E285" s="17"/>
      <c r="F285" s="14" t="s">
        <v>26</v>
      </c>
      <c r="H285" s="2" t="s">
        <v>11</v>
      </c>
      <c r="O285" s="11"/>
      <c r="P285" s="12"/>
    </row>
    <row r="286" spans="1:16" customFormat="1" ht="33.75" x14ac:dyDescent="0.25">
      <c r="A286" s="13">
        <f>IF(H286&lt;&gt;"",COUNTA(H$6:H286),"")</f>
        <v>244</v>
      </c>
      <c r="B286" s="14" t="s">
        <v>51</v>
      </c>
      <c r="C286" s="15" t="s">
        <v>19</v>
      </c>
      <c r="D286" s="20">
        <v>3.9359999999999999</v>
      </c>
      <c r="E286" s="17"/>
      <c r="F286" s="14" t="s">
        <v>342</v>
      </c>
      <c r="H286" s="2" t="s">
        <v>11</v>
      </c>
      <c r="O286" s="11"/>
      <c r="P286" s="12"/>
    </row>
    <row r="287" spans="1:16" customFormat="1" ht="33.75" x14ac:dyDescent="0.25">
      <c r="A287" s="13">
        <f>IF(H287&lt;&gt;"",COUNTA(H$6:H287),"")</f>
        <v>245</v>
      </c>
      <c r="B287" s="14" t="s">
        <v>343</v>
      </c>
      <c r="C287" s="15" t="s">
        <v>155</v>
      </c>
      <c r="D287" s="20">
        <v>1007.616</v>
      </c>
      <c r="E287" s="17"/>
      <c r="F287" s="14" t="s">
        <v>26</v>
      </c>
      <c r="H287" s="2" t="s">
        <v>11</v>
      </c>
      <c r="O287" s="11"/>
      <c r="P287" s="12"/>
    </row>
    <row r="288" spans="1:16" customFormat="1" ht="33.75" x14ac:dyDescent="0.25">
      <c r="A288" s="13">
        <f>IF(H288&lt;&gt;"",COUNTA(H$6:H288),"")</f>
        <v>246</v>
      </c>
      <c r="B288" s="14" t="s">
        <v>344</v>
      </c>
      <c r="C288" s="15" t="s">
        <v>312</v>
      </c>
      <c r="D288" s="16">
        <v>0.2</v>
      </c>
      <c r="E288" s="17"/>
      <c r="F288" s="14" t="s">
        <v>345</v>
      </c>
      <c r="H288" s="2" t="s">
        <v>11</v>
      </c>
      <c r="O288" s="11"/>
      <c r="P288" s="12"/>
    </row>
    <row r="289" spans="1:16" customFormat="1" ht="22.5" x14ac:dyDescent="0.25">
      <c r="A289" s="13">
        <f>IF(H289&lt;&gt;"",COUNTA(H$6:H289),"")</f>
        <v>247</v>
      </c>
      <c r="B289" s="14" t="s">
        <v>346</v>
      </c>
      <c r="C289" s="15" t="s">
        <v>25</v>
      </c>
      <c r="D289" s="18">
        <v>0.08</v>
      </c>
      <c r="E289" s="17"/>
      <c r="F289" s="14" t="s">
        <v>26</v>
      </c>
      <c r="H289" s="2" t="s">
        <v>11</v>
      </c>
      <c r="O289" s="11"/>
      <c r="P289" s="12"/>
    </row>
    <row r="290" spans="1:16" customFormat="1" ht="22.5" x14ac:dyDescent="0.25">
      <c r="A290" s="13">
        <f>IF(H290&lt;&gt;"",COUNTA(H$6:H290),"")</f>
        <v>248</v>
      </c>
      <c r="B290" s="14" t="s">
        <v>347</v>
      </c>
      <c r="C290" s="15" t="s">
        <v>155</v>
      </c>
      <c r="D290" s="18">
        <v>141.44</v>
      </c>
      <c r="E290" s="17"/>
      <c r="F290" s="14" t="s">
        <v>348</v>
      </c>
      <c r="H290" s="2" t="s">
        <v>11</v>
      </c>
      <c r="O290" s="11"/>
      <c r="P290" s="12"/>
    </row>
    <row r="291" spans="1:16" customFormat="1" ht="15" x14ac:dyDescent="0.25">
      <c r="A291" s="37" t="s">
        <v>349</v>
      </c>
      <c r="B291" s="37"/>
      <c r="C291" s="37"/>
      <c r="D291" s="37"/>
      <c r="E291" s="37"/>
      <c r="F291" s="37"/>
      <c r="O291" s="11"/>
      <c r="P291" s="12" t="s">
        <v>349</v>
      </c>
    </row>
    <row r="292" spans="1:16" customFormat="1" ht="45" x14ac:dyDescent="0.25">
      <c r="A292" s="13">
        <f>IF(H292&lt;&gt;"",COUNTA(H$6:H292),"")</f>
        <v>249</v>
      </c>
      <c r="B292" s="14" t="s">
        <v>350</v>
      </c>
      <c r="C292" s="15" t="s">
        <v>169</v>
      </c>
      <c r="D292" s="21">
        <v>0.94330000000000003</v>
      </c>
      <c r="E292" s="17"/>
      <c r="F292" s="14" t="s">
        <v>351</v>
      </c>
      <c r="H292" s="2" t="s">
        <v>11</v>
      </c>
      <c r="O292" s="11"/>
      <c r="P292" s="12"/>
    </row>
    <row r="293" spans="1:16" customFormat="1" ht="22.5" x14ac:dyDescent="0.25">
      <c r="A293" s="13">
        <f>IF(H293&lt;&gt;"",COUNTA(H$6:H293),"")</f>
        <v>250</v>
      </c>
      <c r="B293" s="14" t="s">
        <v>352</v>
      </c>
      <c r="C293" s="15" t="s">
        <v>111</v>
      </c>
      <c r="D293" s="19">
        <v>91</v>
      </c>
      <c r="E293" s="17"/>
      <c r="F293" s="14" t="s">
        <v>26</v>
      </c>
      <c r="H293" s="2" t="s">
        <v>11</v>
      </c>
      <c r="O293" s="11"/>
      <c r="P293" s="12"/>
    </row>
    <row r="294" spans="1:16" customFormat="1" ht="33.75" x14ac:dyDescent="0.25">
      <c r="A294" s="13">
        <f>IF(H294&lt;&gt;"",COUNTA(H$6:H294),"")</f>
        <v>251</v>
      </c>
      <c r="B294" s="14" t="s">
        <v>353</v>
      </c>
      <c r="C294" s="15" t="s">
        <v>35</v>
      </c>
      <c r="D294" s="19">
        <v>9</v>
      </c>
      <c r="E294" s="17"/>
      <c r="F294" s="14" t="s">
        <v>26</v>
      </c>
      <c r="H294" s="2" t="s">
        <v>11</v>
      </c>
      <c r="O294" s="11"/>
      <c r="P294" s="12"/>
    </row>
    <row r="295" spans="1:16" customFormat="1" ht="33.75" x14ac:dyDescent="0.25">
      <c r="A295" s="13">
        <f>IF(H295&lt;&gt;"",COUNTA(H$6:H295),"")</f>
        <v>252</v>
      </c>
      <c r="B295" s="14" t="s">
        <v>354</v>
      </c>
      <c r="C295" s="15" t="s">
        <v>35</v>
      </c>
      <c r="D295" s="19">
        <v>27</v>
      </c>
      <c r="E295" s="17"/>
      <c r="F295" s="14" t="s">
        <v>26</v>
      </c>
      <c r="H295" s="2" t="s">
        <v>11</v>
      </c>
      <c r="O295" s="11"/>
      <c r="P295" s="12"/>
    </row>
    <row r="296" spans="1:16" customFormat="1" ht="45" x14ac:dyDescent="0.25">
      <c r="A296" s="13">
        <f>IF(H296&lt;&gt;"",COUNTA(H$6:H296),"")</f>
        <v>253</v>
      </c>
      <c r="B296" s="14" t="s">
        <v>355</v>
      </c>
      <c r="C296" s="15" t="s">
        <v>35</v>
      </c>
      <c r="D296" s="19">
        <v>6</v>
      </c>
      <c r="E296" s="17"/>
      <c r="F296" s="14" t="s">
        <v>26</v>
      </c>
      <c r="H296" s="2" t="s">
        <v>11</v>
      </c>
      <c r="O296" s="11"/>
      <c r="P296" s="12"/>
    </row>
    <row r="297" spans="1:16" customFormat="1" ht="45" x14ac:dyDescent="0.25">
      <c r="A297" s="13">
        <f>IF(H297&lt;&gt;"",COUNTA(H$6:H297),"")</f>
        <v>254</v>
      </c>
      <c r="B297" s="14" t="s">
        <v>356</v>
      </c>
      <c r="C297" s="15" t="s">
        <v>169</v>
      </c>
      <c r="D297" s="21">
        <v>0.94330000000000003</v>
      </c>
      <c r="E297" s="17"/>
      <c r="F297" s="14" t="s">
        <v>351</v>
      </c>
      <c r="H297" s="2" t="s">
        <v>11</v>
      </c>
      <c r="O297" s="11"/>
      <c r="P297" s="12"/>
    </row>
    <row r="298" spans="1:16" customFormat="1" ht="33.75" x14ac:dyDescent="0.25">
      <c r="A298" s="13">
        <f>IF(H298&lt;&gt;"",COUNTA(H$6:H298),"")</f>
        <v>255</v>
      </c>
      <c r="B298" s="14" t="s">
        <v>357</v>
      </c>
      <c r="C298" s="15" t="s">
        <v>35</v>
      </c>
      <c r="D298" s="19">
        <v>9</v>
      </c>
      <c r="E298" s="17"/>
      <c r="F298" s="14" t="s">
        <v>26</v>
      </c>
      <c r="H298" s="2" t="s">
        <v>11</v>
      </c>
      <c r="O298" s="11"/>
      <c r="P298" s="12"/>
    </row>
    <row r="299" spans="1:16" customFormat="1" ht="45" x14ac:dyDescent="0.25">
      <c r="A299" s="13">
        <f>IF(H299&lt;&gt;"",COUNTA(H$6:H299),"")</f>
        <v>256</v>
      </c>
      <c r="B299" s="14" t="s">
        <v>358</v>
      </c>
      <c r="C299" s="15" t="s">
        <v>35</v>
      </c>
      <c r="D299" s="19">
        <v>9</v>
      </c>
      <c r="E299" s="17"/>
      <c r="F299" s="14" t="s">
        <v>26</v>
      </c>
      <c r="H299" s="2" t="s">
        <v>11</v>
      </c>
      <c r="O299" s="11"/>
      <c r="P299" s="12"/>
    </row>
    <row r="300" spans="1:16" customFormat="1" ht="22.5" x14ac:dyDescent="0.25">
      <c r="A300" s="13">
        <f>IF(H300&lt;&gt;"",COUNTA(H$6:H300),"")</f>
        <v>257</v>
      </c>
      <c r="B300" s="14" t="s">
        <v>359</v>
      </c>
      <c r="C300" s="15" t="s">
        <v>35</v>
      </c>
      <c r="D300" s="19">
        <v>9</v>
      </c>
      <c r="E300" s="17"/>
      <c r="F300" s="14" t="s">
        <v>26</v>
      </c>
      <c r="H300" s="2" t="s">
        <v>11</v>
      </c>
      <c r="O300" s="11"/>
      <c r="P300" s="12"/>
    </row>
    <row r="301" spans="1:16" customFormat="1" ht="15" x14ac:dyDescent="0.25">
      <c r="A301" s="13">
        <f>IF(H301&lt;&gt;"",COUNTA(H$6:H301),"")</f>
        <v>258</v>
      </c>
      <c r="B301" s="14" t="s">
        <v>360</v>
      </c>
      <c r="C301" s="15" t="s">
        <v>35</v>
      </c>
      <c r="D301" s="19">
        <v>9</v>
      </c>
      <c r="E301" s="17"/>
      <c r="F301" s="14" t="s">
        <v>26</v>
      </c>
      <c r="H301" s="2" t="s">
        <v>11</v>
      </c>
      <c r="O301" s="11"/>
      <c r="P301" s="12"/>
    </row>
    <row r="302" spans="1:16" customFormat="1" ht="33.75" x14ac:dyDescent="0.25">
      <c r="A302" s="13">
        <f>IF(H302&lt;&gt;"",COUNTA(H$6:H302),"")</f>
        <v>259</v>
      </c>
      <c r="B302" s="14" t="s">
        <v>361</v>
      </c>
      <c r="C302" s="15" t="s">
        <v>74</v>
      </c>
      <c r="D302" s="16">
        <v>7.7</v>
      </c>
      <c r="E302" s="17"/>
      <c r="F302" s="14" t="s">
        <v>26</v>
      </c>
      <c r="H302" s="2" t="s">
        <v>11</v>
      </c>
      <c r="O302" s="11"/>
      <c r="P302" s="12"/>
    </row>
    <row r="303" spans="1:16" customFormat="1" ht="22.5" x14ac:dyDescent="0.25">
      <c r="A303" s="13">
        <f>IF(H303&lt;&gt;"",COUNTA(H$6:H303),"")</f>
        <v>260</v>
      </c>
      <c r="B303" s="14" t="s">
        <v>362</v>
      </c>
      <c r="C303" s="15" t="s">
        <v>45</v>
      </c>
      <c r="D303" s="22">
        <v>1.5399999999999999E-3</v>
      </c>
      <c r="E303" s="17"/>
      <c r="F303" s="14" t="s">
        <v>26</v>
      </c>
      <c r="H303" s="2" t="s">
        <v>11</v>
      </c>
      <c r="O303" s="11"/>
      <c r="P303" s="12"/>
    </row>
    <row r="304" spans="1:16" customFormat="1" ht="15" x14ac:dyDescent="0.25">
      <c r="A304" s="36" t="s">
        <v>363</v>
      </c>
      <c r="B304" s="36"/>
      <c r="C304" s="36"/>
      <c r="D304" s="36"/>
      <c r="E304" s="36"/>
      <c r="F304" s="36"/>
      <c r="O304" s="11" t="s">
        <v>363</v>
      </c>
      <c r="P304" s="12"/>
    </row>
    <row r="305" spans="1:16" customFormat="1" ht="22.5" x14ac:dyDescent="0.25">
      <c r="A305" s="13">
        <f>IF(H305&lt;&gt;"",COUNTA(H$6:H305),"")</f>
        <v>261</v>
      </c>
      <c r="B305" s="14" t="s">
        <v>364</v>
      </c>
      <c r="C305" s="15" t="s">
        <v>45</v>
      </c>
      <c r="D305" s="22">
        <v>6.5290000000000001E-2</v>
      </c>
      <c r="E305" s="17"/>
      <c r="F305" s="14" t="s">
        <v>365</v>
      </c>
      <c r="H305" s="2" t="s">
        <v>11</v>
      </c>
      <c r="O305" s="11"/>
      <c r="P305" s="12"/>
    </row>
    <row r="306" spans="1:16" customFormat="1" ht="33.75" x14ac:dyDescent="0.25">
      <c r="A306" s="13">
        <f>IF(H306&lt;&gt;"",COUNTA(H$6:H306),"")</f>
        <v>262</v>
      </c>
      <c r="B306" s="14" t="s">
        <v>340</v>
      </c>
      <c r="C306" s="15" t="s">
        <v>45</v>
      </c>
      <c r="D306" s="22">
        <v>6.5290000000000001E-2</v>
      </c>
      <c r="E306" s="17"/>
      <c r="F306" s="14" t="s">
        <v>26</v>
      </c>
      <c r="H306" s="2" t="s">
        <v>11</v>
      </c>
      <c r="O306" s="11"/>
      <c r="P306" s="12"/>
    </row>
    <row r="307" spans="1:16" customFormat="1" ht="22.5" x14ac:dyDescent="0.25">
      <c r="A307" s="13">
        <f>IF(H307&lt;&gt;"",COUNTA(H$6:H307),"")</f>
        <v>263</v>
      </c>
      <c r="B307" s="14" t="s">
        <v>135</v>
      </c>
      <c r="C307" s="15" t="s">
        <v>19</v>
      </c>
      <c r="D307" s="18">
        <v>0.05</v>
      </c>
      <c r="E307" s="17"/>
      <c r="F307" s="14" t="s">
        <v>366</v>
      </c>
      <c r="H307" s="2" t="s">
        <v>11</v>
      </c>
      <c r="O307" s="11"/>
      <c r="P307" s="12"/>
    </row>
    <row r="308" spans="1:16" customFormat="1" ht="33.75" x14ac:dyDescent="0.25">
      <c r="A308" s="13">
        <f>IF(H308&lt;&gt;"",COUNTA(H$6:H308),"")</f>
        <v>264</v>
      </c>
      <c r="B308" s="14" t="s">
        <v>137</v>
      </c>
      <c r="C308" s="15" t="s">
        <v>138</v>
      </c>
      <c r="D308" s="18">
        <v>1.23</v>
      </c>
      <c r="E308" s="17"/>
      <c r="F308" s="14" t="s">
        <v>26</v>
      </c>
      <c r="H308" s="2" t="s">
        <v>11</v>
      </c>
      <c r="O308" s="11"/>
      <c r="P308" s="12"/>
    </row>
    <row r="309" spans="1:16" customFormat="1" ht="22.5" x14ac:dyDescent="0.25">
      <c r="A309" s="13">
        <f>IF(H309&lt;&gt;"",COUNTA(H$6:H309),"")</f>
        <v>265</v>
      </c>
      <c r="B309" s="14" t="s">
        <v>367</v>
      </c>
      <c r="C309" s="15" t="s">
        <v>35</v>
      </c>
      <c r="D309" s="19">
        <v>2</v>
      </c>
      <c r="E309" s="17"/>
      <c r="F309" s="14" t="s">
        <v>26</v>
      </c>
      <c r="H309" s="2" t="s">
        <v>11</v>
      </c>
      <c r="O309" s="11"/>
      <c r="P309" s="12"/>
    </row>
    <row r="310" spans="1:16" customFormat="1" ht="15" x14ac:dyDescent="0.25">
      <c r="A310" s="13">
        <f>IF(H310&lt;&gt;"",COUNTA(H$6:H310),"")</f>
        <v>266</v>
      </c>
      <c r="B310" s="14" t="s">
        <v>368</v>
      </c>
      <c r="C310" s="15" t="s">
        <v>35</v>
      </c>
      <c r="D310" s="19">
        <v>2</v>
      </c>
      <c r="E310" s="17"/>
      <c r="F310" s="14" t="s">
        <v>26</v>
      </c>
      <c r="H310" s="2" t="s">
        <v>11</v>
      </c>
      <c r="O310" s="11"/>
      <c r="P310" s="12"/>
    </row>
    <row r="311" spans="1:16" customFormat="1" ht="33.75" x14ac:dyDescent="0.25">
      <c r="A311" s="13">
        <f>IF(H311&lt;&gt;"",COUNTA(H$6:H311),"")</f>
        <v>267</v>
      </c>
      <c r="B311" s="14" t="s">
        <v>369</v>
      </c>
      <c r="C311" s="15" t="s">
        <v>35</v>
      </c>
      <c r="D311" s="19">
        <v>2</v>
      </c>
      <c r="E311" s="17"/>
      <c r="F311" s="14" t="s">
        <v>26</v>
      </c>
      <c r="H311" s="2" t="s">
        <v>11</v>
      </c>
      <c r="O311" s="11"/>
      <c r="P311" s="12"/>
    </row>
    <row r="312" spans="1:16" customFormat="1" ht="15" x14ac:dyDescent="0.25">
      <c r="A312" s="13">
        <f>IF(H312&lt;&gt;"",COUNTA(H$6:H312),"")</f>
        <v>268</v>
      </c>
      <c r="B312" s="14" t="s">
        <v>370</v>
      </c>
      <c r="C312" s="15" t="s">
        <v>25</v>
      </c>
      <c r="D312" s="21">
        <v>-1.54E-2</v>
      </c>
      <c r="E312" s="17"/>
      <c r="F312" s="14" t="s">
        <v>26</v>
      </c>
      <c r="H312" s="2" t="s">
        <v>11</v>
      </c>
      <c r="O312" s="11"/>
      <c r="P312" s="12"/>
    </row>
    <row r="313" spans="1:16" customFormat="1" ht="33.75" x14ac:dyDescent="0.25">
      <c r="A313" s="13">
        <f>IF(H313&lt;&gt;"",COUNTA(H$6:H313),"")</f>
        <v>269</v>
      </c>
      <c r="B313" s="14" t="s">
        <v>371</v>
      </c>
      <c r="C313" s="15" t="s">
        <v>35</v>
      </c>
      <c r="D313" s="19">
        <v>-4</v>
      </c>
      <c r="E313" s="17"/>
      <c r="F313" s="14" t="s">
        <v>26</v>
      </c>
      <c r="H313" s="2" t="s">
        <v>11</v>
      </c>
      <c r="O313" s="11"/>
      <c r="P313" s="12"/>
    </row>
    <row r="314" spans="1:16" customFormat="1" ht="15" x14ac:dyDescent="0.25">
      <c r="A314" s="13">
        <f>IF(H314&lt;&gt;"",COUNTA(H$6:H314),"")</f>
        <v>270</v>
      </c>
      <c r="B314" s="14" t="s">
        <v>372</v>
      </c>
      <c r="C314" s="15" t="s">
        <v>35</v>
      </c>
      <c r="D314" s="19">
        <v>2</v>
      </c>
      <c r="E314" s="17"/>
      <c r="F314" s="14" t="s">
        <v>26</v>
      </c>
      <c r="H314" s="2" t="s">
        <v>11</v>
      </c>
      <c r="O314" s="11"/>
      <c r="P314" s="12"/>
    </row>
    <row r="315" spans="1:16" customFormat="1" ht="22.5" x14ac:dyDescent="0.25">
      <c r="A315" s="13">
        <f>IF(H315&lt;&gt;"",COUNTA(H$6:H315),"")</f>
        <v>271</v>
      </c>
      <c r="B315" s="14" t="s">
        <v>373</v>
      </c>
      <c r="C315" s="15" t="s">
        <v>35</v>
      </c>
      <c r="D315" s="19">
        <v>4</v>
      </c>
      <c r="E315" s="17"/>
      <c r="F315" s="14" t="s">
        <v>26</v>
      </c>
      <c r="H315" s="2" t="s">
        <v>11</v>
      </c>
      <c r="O315" s="11"/>
      <c r="P315" s="12"/>
    </row>
    <row r="316" spans="1:16" customFormat="1" ht="15" x14ac:dyDescent="0.25">
      <c r="A316" s="13">
        <f>IF(H316&lt;&gt;"",COUNTA(H$6:H316),"")</f>
        <v>272</v>
      </c>
      <c r="B316" s="14" t="s">
        <v>374</v>
      </c>
      <c r="C316" s="15" t="s">
        <v>35</v>
      </c>
      <c r="D316" s="19">
        <v>4</v>
      </c>
      <c r="E316" s="17"/>
      <c r="F316" s="14" t="s">
        <v>26</v>
      </c>
      <c r="H316" s="2" t="s">
        <v>11</v>
      </c>
      <c r="O316" s="11"/>
      <c r="P316" s="12"/>
    </row>
    <row r="317" spans="1:16" customFormat="1" ht="15" x14ac:dyDescent="0.25">
      <c r="A317" s="13">
        <f>IF(H317&lt;&gt;"",COUNTA(H$6:H317),"")</f>
        <v>273</v>
      </c>
      <c r="B317" s="14" t="s">
        <v>375</v>
      </c>
      <c r="C317" s="15" t="s">
        <v>35</v>
      </c>
      <c r="D317" s="19">
        <v>4</v>
      </c>
      <c r="E317" s="17"/>
      <c r="F317" s="14" t="s">
        <v>26</v>
      </c>
      <c r="H317" s="2" t="s">
        <v>11</v>
      </c>
      <c r="O317" s="11"/>
      <c r="P317" s="12"/>
    </row>
    <row r="318" spans="1:16" customFormat="1" ht="15" x14ac:dyDescent="0.25">
      <c r="A318" s="13">
        <f>IF(H318&lt;&gt;"",COUNTA(H$6:H318),"")</f>
        <v>274</v>
      </c>
      <c r="B318" s="14" t="s">
        <v>376</v>
      </c>
      <c r="C318" s="15" t="s">
        <v>35</v>
      </c>
      <c r="D318" s="19">
        <v>4</v>
      </c>
      <c r="E318" s="17"/>
      <c r="F318" s="14" t="s">
        <v>26</v>
      </c>
      <c r="H318" s="2" t="s">
        <v>11</v>
      </c>
      <c r="O318" s="11"/>
      <c r="P318" s="12"/>
    </row>
    <row r="319" spans="1:16" customFormat="1" ht="15" x14ac:dyDescent="0.25">
      <c r="A319" s="13">
        <f>IF(H319&lt;&gt;"",COUNTA(H$6:H319),"")</f>
        <v>275</v>
      </c>
      <c r="B319" s="14" t="s">
        <v>377</v>
      </c>
      <c r="C319" s="15" t="s">
        <v>74</v>
      </c>
      <c r="D319" s="21">
        <v>0.25119999999999998</v>
      </c>
      <c r="E319" s="17"/>
      <c r="F319" s="14" t="s">
        <v>378</v>
      </c>
      <c r="H319" s="2" t="s">
        <v>11</v>
      </c>
      <c r="O319" s="11"/>
      <c r="P319" s="12"/>
    </row>
    <row r="320" spans="1:16" customFormat="1" ht="15" x14ac:dyDescent="0.25">
      <c r="A320" s="13">
        <f>IF(H320&lt;&gt;"",COUNTA(H$6:H320),"")</f>
        <v>276</v>
      </c>
      <c r="B320" s="14" t="s">
        <v>379</v>
      </c>
      <c r="C320" s="15" t="s">
        <v>35</v>
      </c>
      <c r="D320" s="19">
        <v>8</v>
      </c>
      <c r="E320" s="17"/>
      <c r="F320" s="14" t="s">
        <v>26</v>
      </c>
      <c r="H320" s="2" t="s">
        <v>11</v>
      </c>
      <c r="O320" s="11"/>
      <c r="P320" s="12"/>
    </row>
    <row r="321" spans="1:16" customFormat="1" ht="33.75" x14ac:dyDescent="0.25">
      <c r="A321" s="13">
        <f>IF(H321&lt;&gt;"",COUNTA(H$6:H321),"")</f>
        <v>277</v>
      </c>
      <c r="B321" s="14" t="s">
        <v>380</v>
      </c>
      <c r="C321" s="15" t="s">
        <v>19</v>
      </c>
      <c r="D321" s="22">
        <v>0.11522</v>
      </c>
      <c r="E321" s="17"/>
      <c r="F321" s="14" t="s">
        <v>381</v>
      </c>
      <c r="H321" s="2" t="s">
        <v>11</v>
      </c>
      <c r="O321" s="11"/>
      <c r="P321" s="12"/>
    </row>
    <row r="322" spans="1:16" customFormat="1" ht="33.75" x14ac:dyDescent="0.25">
      <c r="A322" s="13">
        <f>IF(H322&lt;&gt;"",COUNTA(H$6:H322),"")</f>
        <v>278</v>
      </c>
      <c r="B322" s="14" t="s">
        <v>382</v>
      </c>
      <c r="C322" s="15" t="s">
        <v>74</v>
      </c>
      <c r="D322" s="18">
        <v>8.92</v>
      </c>
      <c r="E322" s="17"/>
      <c r="F322" s="14" t="s">
        <v>26</v>
      </c>
      <c r="H322" s="2" t="s">
        <v>11</v>
      </c>
      <c r="O322" s="11"/>
      <c r="P322" s="12"/>
    </row>
    <row r="323" spans="1:16" customFormat="1" ht="22.5" x14ac:dyDescent="0.25">
      <c r="A323" s="13">
        <f>IF(H323&lt;&gt;"",COUNTA(H$6:H323),"")</f>
        <v>279</v>
      </c>
      <c r="B323" s="14" t="s">
        <v>383</v>
      </c>
      <c r="C323" s="15" t="s">
        <v>74</v>
      </c>
      <c r="D323" s="20">
        <v>2.6019999999999999</v>
      </c>
      <c r="E323" s="17"/>
      <c r="F323" s="14" t="s">
        <v>26</v>
      </c>
      <c r="H323" s="2" t="s">
        <v>11</v>
      </c>
      <c r="O323" s="11"/>
      <c r="P323" s="12"/>
    </row>
    <row r="324" spans="1:16" customFormat="1" ht="22.5" x14ac:dyDescent="0.25">
      <c r="A324" s="13">
        <f>IF(H324&lt;&gt;"",COUNTA(H$6:H324),"")</f>
        <v>280</v>
      </c>
      <c r="B324" s="14" t="s">
        <v>384</v>
      </c>
      <c r="C324" s="15" t="s">
        <v>35</v>
      </c>
      <c r="D324" s="19">
        <v>4</v>
      </c>
      <c r="E324" s="17"/>
      <c r="F324" s="14" t="s">
        <v>26</v>
      </c>
      <c r="H324" s="2" t="s">
        <v>11</v>
      </c>
      <c r="O324" s="11"/>
      <c r="P324" s="12"/>
    </row>
    <row r="325" spans="1:16" customFormat="1" ht="22.5" x14ac:dyDescent="0.25">
      <c r="A325" s="13">
        <f>IF(H325&lt;&gt;"",COUNTA(H$6:H325),"")</f>
        <v>281</v>
      </c>
      <c r="B325" s="14" t="s">
        <v>385</v>
      </c>
      <c r="C325" s="15" t="s">
        <v>35</v>
      </c>
      <c r="D325" s="19">
        <v>4</v>
      </c>
      <c r="E325" s="17"/>
      <c r="F325" s="14" t="s">
        <v>26</v>
      </c>
      <c r="H325" s="2" t="s">
        <v>11</v>
      </c>
      <c r="O325" s="11"/>
      <c r="P325" s="12"/>
    </row>
    <row r="326" spans="1:16" customFormat="1" ht="33.75" x14ac:dyDescent="0.25">
      <c r="A326" s="13">
        <f>IF(H326&lt;&gt;"",COUNTA(H$6:H326),"")</f>
        <v>282</v>
      </c>
      <c r="B326" s="14" t="s">
        <v>386</v>
      </c>
      <c r="C326" s="15" t="s">
        <v>387</v>
      </c>
      <c r="D326" s="18">
        <v>1.93</v>
      </c>
      <c r="E326" s="17"/>
      <c r="F326" s="14" t="s">
        <v>388</v>
      </c>
      <c r="H326" s="2" t="s">
        <v>11</v>
      </c>
      <c r="O326" s="11"/>
      <c r="P326" s="12"/>
    </row>
    <row r="327" spans="1:16" customFormat="1" ht="22.5" x14ac:dyDescent="0.25">
      <c r="A327" s="13">
        <f>IF(H327&lt;&gt;"",COUNTA(H$6:H327),"")</f>
        <v>283</v>
      </c>
      <c r="B327" s="14" t="s">
        <v>389</v>
      </c>
      <c r="C327" s="15" t="s">
        <v>74</v>
      </c>
      <c r="D327" s="18">
        <v>21.23</v>
      </c>
      <c r="E327" s="17"/>
      <c r="F327" s="14" t="s">
        <v>26</v>
      </c>
      <c r="H327" s="2" t="s">
        <v>11</v>
      </c>
      <c r="O327" s="11"/>
      <c r="P327" s="12"/>
    </row>
    <row r="328" spans="1:16" customFormat="1" ht="15" x14ac:dyDescent="0.25">
      <c r="A328" s="37" t="s">
        <v>390</v>
      </c>
      <c r="B328" s="37"/>
      <c r="C328" s="37"/>
      <c r="D328" s="37"/>
      <c r="E328" s="37"/>
      <c r="F328" s="37"/>
      <c r="O328" s="11"/>
      <c r="P328" s="12" t="s">
        <v>390</v>
      </c>
    </row>
    <row r="329" spans="1:16" customFormat="1" ht="33.75" x14ac:dyDescent="0.25">
      <c r="A329" s="13">
        <f>IF(H329&lt;&gt;"",COUNTA(H$6:H329),"")</f>
        <v>284</v>
      </c>
      <c r="B329" s="14" t="s">
        <v>391</v>
      </c>
      <c r="C329" s="15" t="s">
        <v>169</v>
      </c>
      <c r="D329" s="18">
        <v>0.48</v>
      </c>
      <c r="E329" s="17"/>
      <c r="F329" s="14" t="s">
        <v>392</v>
      </c>
      <c r="H329" s="2" t="s">
        <v>11</v>
      </c>
      <c r="O329" s="11"/>
      <c r="P329" s="12"/>
    </row>
    <row r="330" spans="1:16" customFormat="1" ht="33.75" x14ac:dyDescent="0.25">
      <c r="A330" s="13">
        <f>IF(H330&lt;&gt;"",COUNTA(H$6:H330),"")</f>
        <v>285</v>
      </c>
      <c r="B330" s="14" t="s">
        <v>393</v>
      </c>
      <c r="C330" s="15" t="s">
        <v>394</v>
      </c>
      <c r="D330" s="20">
        <v>4.8579999999999997</v>
      </c>
      <c r="E330" s="17"/>
      <c r="F330" s="14" t="s">
        <v>395</v>
      </c>
      <c r="H330" s="2" t="s">
        <v>11</v>
      </c>
      <c r="O330" s="11"/>
      <c r="P330" s="12"/>
    </row>
    <row r="331" spans="1:16" customFormat="1" ht="45" x14ac:dyDescent="0.25">
      <c r="A331" s="13">
        <f>IF(H331&lt;&gt;"",COUNTA(H$6:H331),"")</f>
        <v>286</v>
      </c>
      <c r="B331" s="14" t="s">
        <v>258</v>
      </c>
      <c r="C331" s="15" t="s">
        <v>169</v>
      </c>
      <c r="D331" s="18">
        <v>0.48</v>
      </c>
      <c r="E331" s="17"/>
      <c r="F331" s="14" t="s">
        <v>392</v>
      </c>
      <c r="H331" s="2" t="s">
        <v>11</v>
      </c>
      <c r="O331" s="11"/>
      <c r="P331" s="12"/>
    </row>
    <row r="332" spans="1:16" customFormat="1" ht="15" x14ac:dyDescent="0.25">
      <c r="A332" s="13">
        <f>IF(H332&lt;&gt;"",COUNTA(H$6:H332),"")</f>
        <v>287</v>
      </c>
      <c r="B332" s="14" t="s">
        <v>396</v>
      </c>
      <c r="C332" s="15" t="s">
        <v>174</v>
      </c>
      <c r="D332" s="20">
        <v>4.8000000000000001E-2</v>
      </c>
      <c r="E332" s="17"/>
      <c r="F332" s="14" t="s">
        <v>397</v>
      </c>
      <c r="H332" s="2" t="s">
        <v>11</v>
      </c>
      <c r="O332" s="11"/>
      <c r="P332" s="12"/>
    </row>
    <row r="333" spans="1:16" customFormat="1" ht="33.75" x14ac:dyDescent="0.25">
      <c r="A333" s="13">
        <f>IF(H333&lt;&gt;"",COUNTA(H$6:H333),"")</f>
        <v>288</v>
      </c>
      <c r="B333" s="14" t="s">
        <v>398</v>
      </c>
      <c r="C333" s="15" t="s">
        <v>35</v>
      </c>
      <c r="D333" s="19">
        <v>1</v>
      </c>
      <c r="E333" s="17"/>
      <c r="F333" s="14" t="s">
        <v>26</v>
      </c>
      <c r="H333" s="2" t="s">
        <v>11</v>
      </c>
      <c r="O333" s="11"/>
      <c r="P333" s="12"/>
    </row>
    <row r="334" spans="1:16" customFormat="1" ht="22.5" x14ac:dyDescent="0.25">
      <c r="A334" s="13">
        <f>IF(H334&lt;&gt;"",COUNTA(H$6:H334),"")</f>
        <v>289</v>
      </c>
      <c r="B334" s="14" t="s">
        <v>399</v>
      </c>
      <c r="C334" s="15" t="s">
        <v>45</v>
      </c>
      <c r="D334" s="20">
        <v>-1.4999999999999999E-2</v>
      </c>
      <c r="E334" s="17"/>
      <c r="F334" s="14" t="s">
        <v>26</v>
      </c>
      <c r="H334" s="2" t="s">
        <v>11</v>
      </c>
      <c r="O334" s="11"/>
      <c r="P334" s="12"/>
    </row>
    <row r="335" spans="1:16" customFormat="1" ht="22.5" x14ac:dyDescent="0.25">
      <c r="A335" s="13">
        <f>IF(H335&lt;&gt;"",COUNTA(H$6:H335),"")</f>
        <v>290</v>
      </c>
      <c r="B335" s="14" t="s">
        <v>400</v>
      </c>
      <c r="C335" s="15" t="s">
        <v>35</v>
      </c>
      <c r="D335" s="19">
        <v>1</v>
      </c>
      <c r="E335" s="17"/>
      <c r="F335" s="14" t="s">
        <v>26</v>
      </c>
      <c r="H335" s="2" t="s">
        <v>11</v>
      </c>
      <c r="O335" s="11"/>
      <c r="P335" s="12"/>
    </row>
    <row r="336" spans="1:16" customFormat="1" ht="15" x14ac:dyDescent="0.25">
      <c r="A336" s="13">
        <f>IF(H336&lt;&gt;"",COUNTA(H$6:H336),"")</f>
        <v>291</v>
      </c>
      <c r="B336" s="14" t="s">
        <v>181</v>
      </c>
      <c r="C336" s="15" t="s">
        <v>35</v>
      </c>
      <c r="D336" s="19">
        <v>2</v>
      </c>
      <c r="E336" s="17"/>
      <c r="F336" s="14" t="s">
        <v>26</v>
      </c>
      <c r="H336" s="2" t="s">
        <v>11</v>
      </c>
      <c r="O336" s="11"/>
      <c r="P336" s="12"/>
    </row>
    <row r="337" spans="1:28" customFormat="1" ht="15" x14ac:dyDescent="0.25">
      <c r="A337" s="13">
        <f>IF(H337&lt;&gt;"",COUNTA(H$6:H337),"")</f>
        <v>292</v>
      </c>
      <c r="B337" s="14" t="s">
        <v>401</v>
      </c>
      <c r="C337" s="15" t="s">
        <v>35</v>
      </c>
      <c r="D337" s="19">
        <v>2</v>
      </c>
      <c r="E337" s="17"/>
      <c r="F337" s="14" t="s">
        <v>26</v>
      </c>
      <c r="H337" s="2" t="s">
        <v>11</v>
      </c>
      <c r="O337" s="11"/>
      <c r="P337" s="12"/>
    </row>
    <row r="338" spans="1:28" customFormat="1" ht="22.5" x14ac:dyDescent="0.25">
      <c r="A338" s="13">
        <f>IF(H338&lt;&gt;"",COUNTA(H$6:H338),"")</f>
        <v>293</v>
      </c>
      <c r="B338" s="14" t="s">
        <v>176</v>
      </c>
      <c r="C338" s="15" t="s">
        <v>101</v>
      </c>
      <c r="D338" s="18">
        <v>0.54</v>
      </c>
      <c r="E338" s="17"/>
      <c r="F338" s="14" t="s">
        <v>402</v>
      </c>
      <c r="H338" s="2" t="s">
        <v>11</v>
      </c>
      <c r="O338" s="11"/>
      <c r="P338" s="12"/>
    </row>
    <row r="339" spans="1:28" customFormat="1" ht="15" x14ac:dyDescent="0.25">
      <c r="A339" s="37" t="s">
        <v>403</v>
      </c>
      <c r="B339" s="37"/>
      <c r="C339" s="37"/>
      <c r="D339" s="37"/>
      <c r="E339" s="37"/>
      <c r="F339" s="37"/>
      <c r="O339" s="11"/>
      <c r="P339" s="12" t="s">
        <v>403</v>
      </c>
    </row>
    <row r="340" spans="1:28" customFormat="1" ht="45" x14ac:dyDescent="0.25">
      <c r="A340" s="13">
        <f>IF(H340&lt;&gt;"",COUNTA(H$6:H340),"")</f>
        <v>294</v>
      </c>
      <c r="B340" s="14" t="s">
        <v>404</v>
      </c>
      <c r="C340" s="15" t="s">
        <v>405</v>
      </c>
      <c r="D340" s="19">
        <v>2</v>
      </c>
      <c r="E340" s="17"/>
      <c r="F340" s="14" t="s">
        <v>26</v>
      </c>
      <c r="H340" s="2" t="s">
        <v>11</v>
      </c>
      <c r="O340" s="11"/>
      <c r="P340" s="12"/>
    </row>
    <row r="341" spans="1:28" customFormat="1" ht="22.5" x14ac:dyDescent="0.25">
      <c r="A341" s="13">
        <f>IF(H341&lt;&gt;"",COUNTA(H$6:H341),"")</f>
        <v>295</v>
      </c>
      <c r="B341" s="14" t="s">
        <v>406</v>
      </c>
      <c r="C341" s="15" t="s">
        <v>407</v>
      </c>
      <c r="D341" s="19">
        <v>2</v>
      </c>
      <c r="E341" s="17"/>
      <c r="F341" s="14" t="s">
        <v>26</v>
      </c>
      <c r="H341" s="2" t="s">
        <v>11</v>
      </c>
      <c r="O341" s="11"/>
      <c r="P341" s="12"/>
    </row>
    <row r="342" spans="1:28" customFormat="1" ht="33.75" x14ac:dyDescent="0.25">
      <c r="A342" s="13">
        <f>IF(H342&lt;&gt;"",COUNTA(H$6:H342),"")</f>
        <v>296</v>
      </c>
      <c r="B342" s="14" t="s">
        <v>408</v>
      </c>
      <c r="C342" s="15" t="s">
        <v>35</v>
      </c>
      <c r="D342" s="19">
        <v>4</v>
      </c>
      <c r="E342" s="17"/>
      <c r="F342" s="14" t="s">
        <v>26</v>
      </c>
      <c r="H342" s="2" t="s">
        <v>11</v>
      </c>
      <c r="O342" s="11"/>
      <c r="P342" s="12"/>
    </row>
    <row r="343" spans="1:28" customFormat="1" ht="36.75" customHeight="1" x14ac:dyDescent="0.25"/>
    <row r="344" spans="1:28" s="24" customFormat="1" ht="15" x14ac:dyDescent="0.25">
      <c r="A344" s="25"/>
      <c r="B344" s="39"/>
      <c r="C344" s="39"/>
      <c r="D344" s="40"/>
      <c r="E344" s="40"/>
      <c r="F344" s="40"/>
      <c r="G344"/>
      <c r="H344"/>
      <c r="I344"/>
      <c r="J344"/>
      <c r="K344"/>
      <c r="L344"/>
      <c r="M344"/>
      <c r="N344"/>
      <c r="O344" s="26"/>
      <c r="P344" s="26"/>
      <c r="Q344" s="26" t="s">
        <v>409</v>
      </c>
      <c r="R344" s="26" t="s">
        <v>409</v>
      </c>
      <c r="S344" s="26" t="s">
        <v>409</v>
      </c>
      <c r="T344" s="26" t="s">
        <v>409</v>
      </c>
      <c r="U344" s="26" t="s">
        <v>409</v>
      </c>
      <c r="V344" s="26" t="s">
        <v>409</v>
      </c>
      <c r="W344" s="26"/>
      <c r="X344" s="26"/>
      <c r="Y344" s="26"/>
      <c r="Z344" s="26"/>
      <c r="AA344" s="26"/>
      <c r="AB344" s="26"/>
    </row>
    <row r="345" spans="1:28" s="27" customFormat="1" ht="20.25" customHeight="1" x14ac:dyDescent="0.25">
      <c r="A345" s="28"/>
      <c r="B345" s="38" t="s">
        <v>410</v>
      </c>
      <c r="C345" s="38"/>
      <c r="D345" s="38"/>
      <c r="E345" s="38"/>
      <c r="F345" s="38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</row>
    <row r="346" spans="1:28" s="24" customFormat="1" ht="15" x14ac:dyDescent="0.25">
      <c r="A346" s="25"/>
      <c r="B346" s="39"/>
      <c r="C346" s="39"/>
      <c r="D346" s="40"/>
      <c r="E346" s="40"/>
      <c r="F346" s="40"/>
      <c r="G346"/>
      <c r="H346"/>
      <c r="I346"/>
      <c r="J346"/>
      <c r="K346"/>
      <c r="L346"/>
      <c r="M346"/>
      <c r="N346"/>
      <c r="O346" s="26"/>
      <c r="P346" s="26"/>
      <c r="Q346" s="26"/>
      <c r="R346" s="26"/>
      <c r="S346" s="26"/>
      <c r="T346" s="26"/>
      <c r="U346" s="26"/>
      <c r="V346" s="26"/>
      <c r="W346" s="26" t="s">
        <v>409</v>
      </c>
      <c r="X346" s="26" t="s">
        <v>409</v>
      </c>
      <c r="Y346" s="26" t="s">
        <v>409</v>
      </c>
      <c r="Z346" s="26" t="s">
        <v>409</v>
      </c>
      <c r="AA346" s="26" t="s">
        <v>409</v>
      </c>
      <c r="AB346" s="26" t="s">
        <v>409</v>
      </c>
    </row>
    <row r="347" spans="1:28" s="27" customFormat="1" ht="20.25" customHeight="1" x14ac:dyDescent="0.25">
      <c r="A347" s="28"/>
      <c r="B347" s="38" t="s">
        <v>410</v>
      </c>
      <c r="C347" s="38"/>
      <c r="D347" s="38"/>
      <c r="E347" s="38"/>
      <c r="F347" s="38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</row>
    <row r="349" spans="1:28" customFormat="1" ht="15" x14ac:dyDescent="0.25">
      <c r="C349" s="30"/>
    </row>
    <row r="354" spans="2:2" customFormat="1" ht="15" x14ac:dyDescent="0.25">
      <c r="B354" s="31"/>
    </row>
    <row r="355" spans="2:2" customFormat="1" ht="15" x14ac:dyDescent="0.25">
      <c r="B355" s="31"/>
    </row>
    <row r="356" spans="2:2" customFormat="1" ht="15" x14ac:dyDescent="0.25">
      <c r="B356" s="31"/>
    </row>
  </sheetData>
  <mergeCells count="44">
    <mergeCell ref="B347:F347"/>
    <mergeCell ref="A5:F5"/>
    <mergeCell ref="A291:F291"/>
    <mergeCell ref="A304:F304"/>
    <mergeCell ref="A328:F328"/>
    <mergeCell ref="A339:F339"/>
    <mergeCell ref="B344:C344"/>
    <mergeCell ref="D344:F344"/>
    <mergeCell ref="A239:F239"/>
    <mergeCell ref="A254:F254"/>
    <mergeCell ref="A260:F260"/>
    <mergeCell ref="A261:F261"/>
    <mergeCell ref="A272:F272"/>
    <mergeCell ref="A217:F217"/>
    <mergeCell ref="A227:F227"/>
    <mergeCell ref="A228:F228"/>
    <mergeCell ref="B345:F345"/>
    <mergeCell ref="B346:C346"/>
    <mergeCell ref="D346:F346"/>
    <mergeCell ref="A180:F180"/>
    <mergeCell ref="A181:F181"/>
    <mergeCell ref="A190:F190"/>
    <mergeCell ref="A198:F198"/>
    <mergeCell ref="A209:F209"/>
    <mergeCell ref="A102:F102"/>
    <mergeCell ref="A109:F109"/>
    <mergeCell ref="A132:F132"/>
    <mergeCell ref="A151:F151"/>
    <mergeCell ref="A159:F159"/>
    <mergeCell ref="A70:F70"/>
    <mergeCell ref="A79:F79"/>
    <mergeCell ref="A82:F82"/>
    <mergeCell ref="A86:F86"/>
    <mergeCell ref="A95:F95"/>
    <mergeCell ref="A29:F29"/>
    <mergeCell ref="A37:F37"/>
    <mergeCell ref="A41:F41"/>
    <mergeCell ref="A55:F55"/>
    <mergeCell ref="A58:F58"/>
    <mergeCell ref="A7:F7"/>
    <mergeCell ref="A11:F11"/>
    <mergeCell ref="A12:F12"/>
    <mergeCell ref="A15:F15"/>
    <mergeCell ref="A18:F1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Расширение ПНН на скв 200</vt:lpstr>
      <vt:lpstr>'Смета Расширение ПНН на скв 200'!Заголовки_для_печати</vt:lpstr>
      <vt:lpstr>'Смета Расширение ПНН на скв 200'!Область_печати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2025-04-09T08:48:10Z</dcterms:modified>
</cp:coreProperties>
</file>